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erne.lokal\data\HOMES_04\H013670\Desktop\"/>
    </mc:Choice>
  </mc:AlternateContent>
  <bookViews>
    <workbookView xWindow="120" yWindow="105" windowWidth="18630" windowHeight="9240" firstSheet="1" activeTab="1"/>
  </bookViews>
  <sheets>
    <sheet name="2009" sheetId="2" state="hidden" r:id="rId1"/>
    <sheet name="Tabelle1" sheetId="6" r:id="rId2"/>
    <sheet name="Tabelle3" sheetId="7" r:id="rId3"/>
    <sheet name="Tabelle4" sheetId="8" r:id="rId4"/>
  </sheets>
  <definedNames>
    <definedName name="_xlnm.Print_Titles" localSheetId="0">'2009'!$1:$10</definedName>
    <definedName name="_xlnm.Print_Titles" localSheetId="1">Tabelle1!$1:$11</definedName>
  </definedNames>
  <calcPr calcId="162913"/>
</workbook>
</file>

<file path=xl/calcChain.xml><?xml version="1.0" encoding="utf-8"?>
<calcChain xmlns="http://schemas.openxmlformats.org/spreadsheetml/2006/main">
  <c r="J27" i="6" l="1"/>
  <c r="K27" i="6"/>
  <c r="L27" i="6" l="1"/>
  <c r="F88" i="2" l="1"/>
  <c r="E130" i="2"/>
  <c r="F130" i="2"/>
  <c r="G130" i="2"/>
</calcChain>
</file>

<file path=xl/sharedStrings.xml><?xml version="1.0" encoding="utf-8"?>
<sst xmlns="http://schemas.openxmlformats.org/spreadsheetml/2006/main" count="360" uniqueCount="187">
  <si>
    <t>Rohbauarbeiten Schlussrechnung</t>
  </si>
  <si>
    <t>Projektsteuerung/Controlling Dezember 2009 /Januar 2010</t>
  </si>
  <si>
    <t>Objekt:</t>
  </si>
  <si>
    <t>- von der unteren Denkmalbehörde auszufüllen -</t>
  </si>
  <si>
    <t>Firma</t>
  </si>
  <si>
    <t>Engel &amp; Völkers</t>
  </si>
  <si>
    <t>Utsch Holding</t>
  </si>
  <si>
    <t>Projektsteuerung/Controlling</t>
  </si>
  <si>
    <t>A&amp;D</t>
  </si>
  <si>
    <t>Afflerbach</t>
  </si>
  <si>
    <t>Gerüstbauarbeiten</t>
  </si>
  <si>
    <t>Akti</t>
  </si>
  <si>
    <t>Statik (Prüfung Standsicherheit)</t>
  </si>
  <si>
    <t>Architekt Christ</t>
  </si>
  <si>
    <t>Denkmalschutz (denkmalschutzrechtliche Aufwendungen)</t>
  </si>
  <si>
    <t>Bauleitung LP8                  1. Abschlag</t>
  </si>
  <si>
    <t>Bauleitung LP8                  2. Abschlag</t>
  </si>
  <si>
    <t>Bauleitung LP8                  3. Abschlag</t>
  </si>
  <si>
    <t>Vergabe LP7</t>
  </si>
  <si>
    <t>Wärmeschutznachweis</t>
  </si>
  <si>
    <t>Schallschutztgutachten</t>
  </si>
  <si>
    <t>Raumakustiknachweis</t>
  </si>
  <si>
    <t>Gutachten über Sachwert und Ertragswert</t>
  </si>
  <si>
    <t>Bewehrungsplanung</t>
  </si>
  <si>
    <t>Ausschreibung LP6</t>
  </si>
  <si>
    <t>Statik</t>
  </si>
  <si>
    <t>Haustechnik (H-L-S-E)      1. AZ</t>
  </si>
  <si>
    <t>Haustechnik (H-L-S-E) Haustechnikplanung             2. AZ</t>
  </si>
  <si>
    <t>Haustechnik (H-L-S-E) Mehrkosten Haustechnik und Statik</t>
  </si>
  <si>
    <t>Brandschutz (Brandschutzgutachten)</t>
  </si>
  <si>
    <t>Bewa</t>
  </si>
  <si>
    <t>Bewachung (Baustellenbewachung)</t>
  </si>
  <si>
    <t>Architekt Günther Hagen</t>
  </si>
  <si>
    <t>SiGeKo-Leistungen</t>
  </si>
  <si>
    <t>Verwaltertätigkeiten Januar</t>
  </si>
  <si>
    <t>Verwaltertätigkeiten Februar</t>
  </si>
  <si>
    <t>Verwaltertätigkeiten März</t>
  </si>
  <si>
    <t>Verwaltertätigkeiten April</t>
  </si>
  <si>
    <t>Verwaltertätigkeiten Mai</t>
  </si>
  <si>
    <t>Verwaltertätigkeiten Juni</t>
  </si>
  <si>
    <t>Verwaltertätigkeiten Juli</t>
  </si>
  <si>
    <t>Verwaltertätigkeiten August</t>
  </si>
  <si>
    <t>Verwaltertätigkeiten September</t>
  </si>
  <si>
    <t>Verwaltertätigkeiten Oktober</t>
  </si>
  <si>
    <t>Verwaltertätigkeiten November</t>
  </si>
  <si>
    <t>Verwaltertätigkeiten Dezember</t>
  </si>
  <si>
    <t>ESO</t>
  </si>
  <si>
    <t>Elektroarbeiten</t>
  </si>
  <si>
    <t>Khirallah</t>
  </si>
  <si>
    <t>Abbrucharbeiten (Entkernung)</t>
  </si>
  <si>
    <t>EVR</t>
  </si>
  <si>
    <t>Abbrucharbeiten (Sonderabbrucharbeiten) 2. AZ</t>
  </si>
  <si>
    <t>Abbrucharbeiten (Sonderabbrucharbeiten) 1. AZ</t>
  </si>
  <si>
    <t>Abbrucharbeiten (Sonderabbrucharbeiten) 3. AZ</t>
  </si>
  <si>
    <t>Abbrucharbeiten (Kernbohrung 1)</t>
  </si>
  <si>
    <t xml:space="preserve">Abbrucharbeiten (Kernbohrung) </t>
  </si>
  <si>
    <t>Abbrucharbeiten (Kernbohrung 3)</t>
  </si>
  <si>
    <t>Gros + Zimmermann</t>
  </si>
  <si>
    <t>Dacharbeiten</t>
  </si>
  <si>
    <t>07.07.209</t>
  </si>
  <si>
    <t>Kanal Schütz</t>
  </si>
  <si>
    <t>Kanalreinigung</t>
  </si>
  <si>
    <t>Immobilien Service Deutschland</t>
  </si>
  <si>
    <t>Winterdienst (Einsätze)</t>
  </si>
  <si>
    <t>Winterdienst (Pauschale)</t>
  </si>
  <si>
    <t>Koch</t>
  </si>
  <si>
    <t>Betonsanierung</t>
  </si>
  <si>
    <t>Roth</t>
  </si>
  <si>
    <t>Müllentsorgung</t>
  </si>
  <si>
    <t>Stadtkasse Siegen</t>
  </si>
  <si>
    <t>Gebühren (für Genehmigung)</t>
  </si>
  <si>
    <t>Stadt Siegen</t>
  </si>
  <si>
    <t>SVB</t>
  </si>
  <si>
    <t>Oberjustizkasse Hamm</t>
  </si>
  <si>
    <t>Gebühren (für Erteilung Grundbuchausdruck, Eintragung Grundschuld)</t>
  </si>
  <si>
    <t>Otto Quast</t>
  </si>
  <si>
    <t>Rohbauarbeiten 1. AZ</t>
  </si>
  <si>
    <t>Rohbauarbeiten 2. AZ</t>
  </si>
  <si>
    <t>Abbrucharbeiten 2. AZ</t>
  </si>
  <si>
    <t>Abbrucharbeiten 3. AZ</t>
  </si>
  <si>
    <t>Jahresabrechnung Erdgas, Trinkwasser, Schmutzwasser (ohne Abschlag 2010)</t>
  </si>
  <si>
    <t>Rademacher Olpe</t>
  </si>
  <si>
    <t>Restaurierung (Decke großer Saal)</t>
  </si>
  <si>
    <t>Restaurierung (Anfertigung von Musterflächen)</t>
  </si>
  <si>
    <t>Restaurierung (Untersuchungen bezüglich Farbschichtenfolge)</t>
  </si>
  <si>
    <t>Renner</t>
  </si>
  <si>
    <t>Aßmann</t>
  </si>
  <si>
    <t>Wagener</t>
  </si>
  <si>
    <t>Innenausbau/Montagen (Schutzwand aus Holz)</t>
  </si>
  <si>
    <t>Unitymedia</t>
  </si>
  <si>
    <t>Analog TV</t>
  </si>
  <si>
    <t>Utsch Werbetechnik</t>
  </si>
  <si>
    <t>Werbung (Spanntransparent Bau)</t>
  </si>
  <si>
    <t>Werbung (Demontage und spätere Montage des vorh. Spanntransparent)</t>
  </si>
  <si>
    <t>Innenausbau/Montagen (Bodenausgleich)</t>
  </si>
  <si>
    <t>Willi Gräf</t>
  </si>
  <si>
    <t>Heizung, Lüftung, Sanitär</t>
  </si>
  <si>
    <t>Abbrucharbeiten 1. AZ</t>
  </si>
  <si>
    <t>Heinzerling</t>
  </si>
  <si>
    <t>Tischlerarbeiten(Holzbau)</t>
  </si>
  <si>
    <t>Tischlerarbeiten (Holzbau)</t>
  </si>
  <si>
    <t>Tischlerarbeiten (Fenster) 1. AZ</t>
  </si>
  <si>
    <t>Tischlerarbeiten (Fenster) 2. AZ</t>
  </si>
  <si>
    <t>HDI</t>
  </si>
  <si>
    <t>Trockenbauarbeiten 5. AZ</t>
  </si>
  <si>
    <t>Trockenbauarbeiten 4. AZ</t>
  </si>
  <si>
    <t>Trockenbauarbeiten 3. AZ</t>
  </si>
  <si>
    <t>Trockenbauarbeiten 2. AZ</t>
  </si>
  <si>
    <t>Trockenbauarbeiten 1. AZ</t>
  </si>
  <si>
    <t>Aufzuge 1. AZ</t>
  </si>
  <si>
    <t>Wagner</t>
  </si>
  <si>
    <t>Beineke</t>
  </si>
  <si>
    <t>Rechtsangelegenheiten</t>
  </si>
  <si>
    <t>Müllentsorgung (Haushaltsauflösung inkl. Entrümpelung) 1. AZ</t>
  </si>
  <si>
    <t>Heizung, Lüftung, Sanitär 2. AZ</t>
  </si>
  <si>
    <t>Heizung, Lüftung, Sanitär  Zusatzarbeiten</t>
  </si>
  <si>
    <t>Heizung, Lüftung, Sanitär 1. AZ</t>
  </si>
  <si>
    <t>Gebühren (Grundbesitzabgaben)</t>
  </si>
  <si>
    <t>Abbrucharbeiten . 4. AZ</t>
  </si>
  <si>
    <t>Gebündelte Sachversicherung 1. Nachtrag zum Versicherungsschein (31.07.2009-01.01.2010</t>
  </si>
  <si>
    <t>Haftpflichtversicherung 01.01.09-01.01.10</t>
  </si>
  <si>
    <t>Gebündelte Sachversicherung( 01.01.09-01.01.2010)</t>
  </si>
  <si>
    <t>Heizung Sanitär (Heizung Bau) 1. AZ</t>
  </si>
  <si>
    <t>Rae Güthling</t>
  </si>
  <si>
    <t>Anteilskaufpreis Familie Winter</t>
  </si>
  <si>
    <t>Maik Alof</t>
  </si>
  <si>
    <t>Eigentümer:</t>
  </si>
  <si>
    <t xml:space="preserve">lfd </t>
  </si>
  <si>
    <t>Leistungen n. Gewerken</t>
  </si>
  <si>
    <t>Rechnungs-</t>
  </si>
  <si>
    <t>abzugsfähige</t>
  </si>
  <si>
    <t>nicht abzugsfähige</t>
  </si>
  <si>
    <t>Bemerkungen</t>
  </si>
  <si>
    <t>Nr.</t>
  </si>
  <si>
    <t>Datum</t>
  </si>
  <si>
    <t>Betrag, brutto</t>
  </si>
  <si>
    <t xml:space="preserve">Aufwendungen </t>
  </si>
  <si>
    <t xml:space="preserve">der Unteren </t>
  </si>
  <si>
    <t>gem. § 7i ff EStG</t>
  </si>
  <si>
    <t>Denkmalbehörde</t>
  </si>
  <si>
    <t>Spandauer Str. 40, Siegen</t>
  </si>
  <si>
    <t>Manfred Utsch</t>
  </si>
  <si>
    <t>Gesamtsumme</t>
  </si>
  <si>
    <t>Zusammenstellung der beigefügten Rechnungen 2009</t>
  </si>
  <si>
    <t>abzügl. Skonto</t>
  </si>
  <si>
    <t>§194 BauGB</t>
  </si>
  <si>
    <t>Mehrkosten wg. Mieterwünsche</t>
  </si>
  <si>
    <t>ABBRUCHARBEITEN          nicht abzugsfähig</t>
  </si>
  <si>
    <t>Baugenehmigung</t>
  </si>
  <si>
    <t>Koordinierung Baufirmen, Mietparteien etc</t>
  </si>
  <si>
    <t>Mietersatzleistung,           Umzug Altmieter etc</t>
  </si>
  <si>
    <t>Mietersatzleistung,           Vorbereitung Neubezug</t>
  </si>
  <si>
    <t>Mietersatzleistung,           Koordinierung prov.Einzug</t>
  </si>
  <si>
    <t>Klärung v. Rechtsfragen</t>
  </si>
  <si>
    <t>Koordinierung Entmietung, Objektverw. etc</t>
  </si>
  <si>
    <t>Heizöllieferung</t>
  </si>
  <si>
    <t>Defekte Schmutzwasser-leitung erneuert</t>
  </si>
  <si>
    <t>LV liegt nicht zur Prüfung vor</t>
  </si>
  <si>
    <t>Grundschuld-Bestellung</t>
  </si>
  <si>
    <t>Gebäudeversicherung</t>
  </si>
  <si>
    <t>abzügl.Abbruch Treppe (3.10) u. Schornsteinköpfe (3.180)</t>
  </si>
  <si>
    <t>Baumaßnahme:</t>
  </si>
  <si>
    <t>Prüfvermerk</t>
  </si>
  <si>
    <t>Eigentümer*in:</t>
  </si>
  <si>
    <t>Name der Firma</t>
  </si>
  <si>
    <t>in €</t>
  </si>
  <si>
    <t>Nummer</t>
  </si>
  <si>
    <t>MwST bzw.</t>
  </si>
  <si>
    <t>Umsatzsteuer</t>
  </si>
  <si>
    <t>bei §13b UStG</t>
  </si>
  <si>
    <t>Betrag</t>
  </si>
  <si>
    <t>Skonto-</t>
  </si>
  <si>
    <t>Abzug</t>
  </si>
  <si>
    <t xml:space="preserve">Anerkannter </t>
  </si>
  <si>
    <t xml:space="preserve">Betrag </t>
  </si>
  <si>
    <t>DENKMAL:</t>
  </si>
  <si>
    <t xml:space="preserve">Beginn und Abschluss der Maßnahme: </t>
  </si>
  <si>
    <t xml:space="preserve">Kurzbezeichung </t>
  </si>
  <si>
    <t>von Gewerk</t>
  </si>
  <si>
    <t>oder Bauteil</t>
  </si>
  <si>
    <t>Betrag endgültig</t>
  </si>
  <si>
    <t>Von der Unteren Denkmalbehörde auszufüllen</t>
  </si>
  <si>
    <t>Kostenliste für Steuerbescheinigung gem. § 36 DSchG NRW</t>
  </si>
  <si>
    <t>Zusammenstellung der beigefügten Rechnungen</t>
  </si>
  <si>
    <t xml:space="preserve">nicht </t>
  </si>
  <si>
    <t>netto in €</t>
  </si>
  <si>
    <t>brutto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</si>
</sst>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&quot; €&quot;;[Red]\-#,##0.00&quot; €&quot;"/>
  </numFmts>
  <fonts count="1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4" fontId="0" fillId="0" borderId="0" xfId="0" applyNumberFormat="1"/>
    <xf numFmtId="3" fontId="1" fillId="2" borderId="3" xfId="0" applyNumberFormat="1" applyFont="1" applyFill="1" applyBorder="1"/>
    <xf numFmtId="4" fontId="1" fillId="2" borderId="4" xfId="0" applyNumberFormat="1" applyFont="1" applyFill="1" applyBorder="1"/>
    <xf numFmtId="4" fontId="3" fillId="2" borderId="4" xfId="0" applyNumberFormat="1" applyFont="1" applyFill="1" applyBorder="1"/>
    <xf numFmtId="14" fontId="1" fillId="2" borderId="4" xfId="0" applyNumberFormat="1" applyFont="1" applyFill="1" applyBorder="1"/>
    <xf numFmtId="4" fontId="1" fillId="2" borderId="4" xfId="0" applyNumberFormat="1" applyFont="1" applyFill="1" applyBorder="1" applyAlignment="1">
      <alignment horizontal="right"/>
    </xf>
    <xf numFmtId="0" fontId="3" fillId="2" borderId="5" xfId="0" applyNumberFormat="1" applyFont="1" applyFill="1" applyBorder="1" applyAlignment="1">
      <alignment horizontal="center"/>
    </xf>
    <xf numFmtId="3" fontId="4" fillId="0" borderId="0" xfId="0" applyNumberFormat="1" applyFont="1"/>
    <xf numFmtId="4" fontId="4" fillId="0" borderId="0" xfId="0" applyNumberFormat="1" applyFont="1"/>
    <xf numFmtId="14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0" fillId="0" borderId="0" xfId="0" applyNumberFormat="1"/>
    <xf numFmtId="14" fontId="0" fillId="0" borderId="0" xfId="0" applyNumberFormat="1"/>
    <xf numFmtId="4" fontId="0" fillId="0" borderId="0" xfId="0" applyNumberFormat="1" applyAlignment="1">
      <alignment horizontal="right"/>
    </xf>
    <xf numFmtId="4" fontId="2" fillId="0" borderId="0" xfId="0" applyNumberFormat="1" applyFont="1"/>
    <xf numFmtId="4" fontId="6" fillId="0" borderId="6" xfId="0" applyNumberFormat="1" applyFont="1" applyBorder="1"/>
    <xf numFmtId="14" fontId="5" fillId="0" borderId="6" xfId="0" applyNumberFormat="1" applyFont="1" applyBorder="1"/>
    <xf numFmtId="4" fontId="5" fillId="0" borderId="6" xfId="0" applyNumberFormat="1" applyFont="1" applyBorder="1"/>
    <xf numFmtId="4" fontId="5" fillId="3" borderId="6" xfId="0" applyNumberFormat="1" applyFont="1" applyFill="1" applyBorder="1" applyAlignment="1">
      <alignment horizontal="center"/>
    </xf>
    <xf numFmtId="3" fontId="5" fillId="0" borderId="7" xfId="0" applyNumberFormat="1" applyFont="1" applyBorder="1"/>
    <xf numFmtId="4" fontId="6" fillId="0" borderId="8" xfId="0" applyNumberFormat="1" applyFont="1" applyBorder="1"/>
    <xf numFmtId="14" fontId="5" fillId="0" borderId="8" xfId="0" applyNumberFormat="1" applyFont="1" applyBorder="1"/>
    <xf numFmtId="4" fontId="5" fillId="0" borderId="8" xfId="0" applyNumberFormat="1" applyFont="1" applyBorder="1"/>
    <xf numFmtId="4" fontId="6" fillId="3" borderId="8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/>
    </xf>
    <xf numFmtId="3" fontId="5" fillId="0" borderId="10" xfId="0" applyNumberFormat="1" applyFont="1" applyBorder="1"/>
    <xf numFmtId="4" fontId="5" fillId="3" borderId="11" xfId="0" applyNumberFormat="1" applyFont="1" applyFill="1" applyBorder="1" applyAlignment="1">
      <alignment horizontal="center"/>
    </xf>
    <xf numFmtId="3" fontId="6" fillId="0" borderId="12" xfId="0" applyNumberFormat="1" applyFont="1" applyBorder="1"/>
    <xf numFmtId="4" fontId="6" fillId="0" borderId="13" xfId="0" applyNumberFormat="1" applyFont="1" applyBorder="1"/>
    <xf numFmtId="14" fontId="6" fillId="0" borderId="13" xfId="0" applyNumberFormat="1" applyFont="1" applyBorder="1"/>
    <xf numFmtId="4" fontId="5" fillId="3" borderId="13" xfId="0" applyNumberFormat="1" applyFont="1" applyFill="1" applyBorder="1" applyAlignment="1">
      <alignment horizontal="center"/>
    </xf>
    <xf numFmtId="4" fontId="5" fillId="3" borderId="14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4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vertical="top" wrapText="1"/>
    </xf>
    <xf numFmtId="0" fontId="5" fillId="4" borderId="16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4" borderId="17" xfId="0" applyFont="1" applyFill="1" applyBorder="1" applyAlignment="1">
      <alignment vertical="top" wrapText="1"/>
    </xf>
    <xf numFmtId="164" fontId="5" fillId="4" borderId="2" xfId="0" applyNumberFormat="1" applyFont="1" applyFill="1" applyBorder="1" applyAlignment="1">
      <alignment horizontal="right" vertical="top" wrapText="1"/>
    </xf>
    <xf numFmtId="14" fontId="5" fillId="4" borderId="1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5" fillId="3" borderId="15" xfId="0" applyNumberFormat="1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right" vertical="top" wrapText="1"/>
    </xf>
    <xf numFmtId="0" fontId="8" fillId="0" borderId="0" xfId="0" applyFont="1" applyAlignment="1">
      <alignment horizontal="right"/>
    </xf>
    <xf numFmtId="0" fontId="7" fillId="3" borderId="1" xfId="0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center" vertical="top" wrapText="1"/>
    </xf>
    <xf numFmtId="164" fontId="11" fillId="4" borderId="16" xfId="0" applyNumberFormat="1" applyFont="1" applyFill="1" applyBorder="1" applyAlignment="1">
      <alignment horizontal="right" vertical="top" wrapText="1"/>
    </xf>
    <xf numFmtId="164" fontId="9" fillId="3" borderId="15" xfId="0" applyNumberFormat="1" applyFont="1" applyFill="1" applyBorder="1" applyAlignment="1">
      <alignment vertical="top" wrapText="1"/>
    </xf>
    <xf numFmtId="0" fontId="8" fillId="3" borderId="16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vertical="top"/>
    </xf>
    <xf numFmtId="4" fontId="4" fillId="0" borderId="17" xfId="0" applyNumberFormat="1" applyFont="1" applyBorder="1"/>
    <xf numFmtId="4" fontId="4" fillId="0" borderId="17" xfId="0" applyNumberFormat="1" applyFont="1" applyBorder="1" applyAlignment="1">
      <alignment horizontal="left"/>
    </xf>
    <xf numFmtId="14" fontId="4" fillId="0" borderId="17" xfId="0" applyNumberFormat="1" applyFont="1" applyBorder="1"/>
    <xf numFmtId="4" fontId="4" fillId="0" borderId="17" xfId="0" applyNumberFormat="1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4" fontId="4" fillId="0" borderId="0" xfId="0" applyNumberFormat="1" applyFont="1" applyAlignment="1">
      <alignment horizontal="left"/>
    </xf>
    <xf numFmtId="0" fontId="4" fillId="0" borderId="25" xfId="0" applyFont="1" applyBorder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left"/>
    </xf>
    <xf numFmtId="14" fontId="5" fillId="0" borderId="0" xfId="0" applyNumberFormat="1" applyFont="1"/>
    <xf numFmtId="4" fontId="6" fillId="0" borderId="8" xfId="0" applyNumberFormat="1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left"/>
    </xf>
    <xf numFmtId="14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left"/>
    </xf>
    <xf numFmtId="14" fontId="5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8" xfId="0" applyFont="1" applyBorder="1"/>
    <xf numFmtId="14" fontId="5" fillId="0" borderId="18" xfId="0" applyNumberFormat="1" applyFont="1" applyBorder="1"/>
    <xf numFmtId="164" fontId="5" fillId="5" borderId="15" xfId="0" applyNumberFormat="1" applyFont="1" applyFill="1" applyBorder="1" applyAlignment="1">
      <alignment horizontal="right" wrapText="1"/>
    </xf>
    <xf numFmtId="164" fontId="5" fillId="5" borderId="15" xfId="0" applyNumberFormat="1" applyFont="1" applyFill="1" applyBorder="1" applyAlignment="1">
      <alignment horizontal="right" vertical="center" wrapText="1"/>
    </xf>
    <xf numFmtId="0" fontId="7" fillId="5" borderId="15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" fontId="1" fillId="0" borderId="22" xfId="0" applyNumberFormat="1" applyFont="1" applyFill="1" applyBorder="1"/>
    <xf numFmtId="4" fontId="3" fillId="0" borderId="22" xfId="0" applyNumberFormat="1" applyFont="1" applyFill="1" applyBorder="1" applyAlignment="1">
      <alignment horizontal="left"/>
    </xf>
    <xf numFmtId="14" fontId="1" fillId="0" borderId="22" xfId="0" applyNumberFormat="1" applyFont="1" applyFill="1" applyBorder="1"/>
    <xf numFmtId="4" fontId="1" fillId="0" borderId="22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>
      <alignment horizontal="right"/>
    </xf>
    <xf numFmtId="0" fontId="5" fillId="5" borderId="17" xfId="0" applyFont="1" applyFill="1" applyBorder="1" applyAlignment="1">
      <alignment vertical="top"/>
    </xf>
    <xf numFmtId="0" fontId="13" fillId="5" borderId="15" xfId="0" applyNumberFormat="1" applyFont="1" applyFill="1" applyBorder="1" applyAlignment="1">
      <alignment horizontal="right" vertical="top"/>
    </xf>
    <xf numFmtId="3" fontId="1" fillId="0" borderId="26" xfId="0" applyNumberFormat="1" applyFont="1" applyFill="1" applyBorder="1"/>
    <xf numFmtId="3" fontId="4" fillId="0" borderId="26" xfId="0" applyNumberFormat="1" applyFont="1" applyBorder="1"/>
    <xf numFmtId="3" fontId="4" fillId="0" borderId="27" xfId="0" applyNumberFormat="1" applyFont="1" applyBorder="1"/>
    <xf numFmtId="4" fontId="2" fillId="0" borderId="27" xfId="0" applyNumberFormat="1" applyFont="1" applyBorder="1"/>
    <xf numFmtId="3" fontId="5" fillId="0" borderId="27" xfId="0" applyNumberFormat="1" applyFont="1" applyBorder="1"/>
    <xf numFmtId="0" fontId="8" fillId="0" borderId="2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29" xfId="0" applyNumberFormat="1" applyFont="1" applyBorder="1" applyAlignment="1">
      <alignment horizontal="center"/>
    </xf>
    <xf numFmtId="14" fontId="5" fillId="0" borderId="30" xfId="0" applyNumberFormat="1" applyFont="1" applyBorder="1" applyAlignment="1">
      <alignment horizontal="center"/>
    </xf>
    <xf numFmtId="14" fontId="5" fillId="0" borderId="31" xfId="0" applyNumberFormat="1" applyFont="1" applyBorder="1" applyAlignment="1">
      <alignment horizontal="center"/>
    </xf>
    <xf numFmtId="14" fontId="5" fillId="0" borderId="3" xfId="0" applyNumberFormat="1" applyFont="1" applyBorder="1"/>
    <xf numFmtId="4" fontId="6" fillId="5" borderId="20" xfId="0" applyNumberFormat="1" applyFont="1" applyFill="1" applyBorder="1" applyAlignment="1">
      <alignment horizontal="center"/>
    </xf>
    <xf numFmtId="4" fontId="6" fillId="5" borderId="0" xfId="0" applyNumberFormat="1" applyFont="1" applyFill="1" applyBorder="1" applyAlignment="1">
      <alignment horizontal="center"/>
    </xf>
    <xf numFmtId="4" fontId="6" fillId="5" borderId="22" xfId="0" applyNumberFormat="1" applyFont="1" applyFill="1" applyBorder="1" applyAlignment="1">
      <alignment horizontal="center"/>
    </xf>
    <xf numFmtId="4" fontId="6" fillId="5" borderId="23" xfId="0" applyNumberFormat="1" applyFont="1" applyFill="1" applyBorder="1" applyAlignment="1">
      <alignment horizontal="center"/>
    </xf>
    <xf numFmtId="4" fontId="5" fillId="5" borderId="25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5" fillId="5" borderId="32" xfId="0" applyNumberFormat="1" applyFont="1" applyFill="1" applyBorder="1" applyAlignment="1">
      <alignment horizontal="center"/>
    </xf>
    <xf numFmtId="4" fontId="5" fillId="5" borderId="2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>
      <alignment horizontal="center" vertical="center" wrapText="1"/>
    </xf>
    <xf numFmtId="164" fontId="14" fillId="5" borderId="22" xfId="0" applyNumberFormat="1" applyFont="1" applyFill="1" applyBorder="1" applyAlignment="1">
      <alignment horizontal="right" vertical="center" wrapText="1"/>
    </xf>
    <xf numFmtId="164" fontId="5" fillId="5" borderId="16" xfId="0" applyNumberFormat="1" applyFont="1" applyFill="1" applyBorder="1" applyAlignment="1">
      <alignment horizontal="right" vertical="center" wrapText="1"/>
    </xf>
    <xf numFmtId="4" fontId="5" fillId="7" borderId="24" xfId="0" applyNumberFormat="1" applyFont="1" applyFill="1" applyBorder="1" applyAlignment="1">
      <alignment horizontal="center"/>
    </xf>
    <xf numFmtId="4" fontId="5" fillId="7" borderId="32" xfId="0" applyNumberFormat="1" applyFont="1" applyFill="1" applyBorder="1" applyAlignment="1">
      <alignment horizontal="center"/>
    </xf>
    <xf numFmtId="14" fontId="5" fillId="7" borderId="2" xfId="0" applyNumberFormat="1" applyFont="1" applyFill="1" applyBorder="1" applyAlignment="1">
      <alignment horizontal="center"/>
    </xf>
    <xf numFmtId="165" fontId="5" fillId="7" borderId="33" xfId="0" applyNumberFormat="1" applyFont="1" applyFill="1" applyBorder="1"/>
    <xf numFmtId="165" fontId="5" fillId="7" borderId="34" xfId="0" applyNumberFormat="1" applyFont="1" applyFill="1" applyBorder="1"/>
    <xf numFmtId="164" fontId="5" fillId="7" borderId="16" xfId="0" applyNumberFormat="1" applyFont="1" applyFill="1" applyBorder="1" applyAlignment="1">
      <alignment horizontal="right" vertical="center" wrapText="1"/>
    </xf>
    <xf numFmtId="4" fontId="5" fillId="5" borderId="24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5" borderId="26" xfId="0" applyFont="1" applyFill="1" applyBorder="1" applyAlignment="1">
      <alignment vertical="top"/>
    </xf>
    <xf numFmtId="0" fontId="5" fillId="5" borderId="17" xfId="0" applyFont="1" applyFill="1" applyBorder="1" applyAlignment="1">
      <alignment vertical="top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54</xdr:row>
      <xdr:rowOff>85725</xdr:rowOff>
    </xdr:from>
    <xdr:to>
      <xdr:col>7</xdr:col>
      <xdr:colOff>266700</xdr:colOff>
      <xdr:row>64</xdr:row>
      <xdr:rowOff>257175</xdr:rowOff>
    </xdr:to>
    <xdr:sp macro="" textlink="">
      <xdr:nvSpPr>
        <xdr:cNvPr id="1091" name="AutoShape 1"/>
        <xdr:cNvSpPr>
          <a:spLocks/>
        </xdr:cNvSpPr>
      </xdr:nvSpPr>
      <xdr:spPr bwMode="auto">
        <a:xfrm>
          <a:off x="10239375" y="18964275"/>
          <a:ext cx="228600" cy="4076700"/>
        </a:xfrm>
        <a:prstGeom prst="rightBrace">
          <a:avLst>
            <a:gd name="adj1" fmla="val 148611"/>
            <a:gd name="adj2" fmla="val 42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3"/>
  <sheetViews>
    <sheetView workbookViewId="0">
      <selection sqref="A1:IV65536"/>
    </sheetView>
  </sheetViews>
  <sheetFormatPr baseColWidth="10" defaultRowHeight="12.75" x14ac:dyDescent="0.2"/>
  <cols>
    <col min="2" max="2" width="17" customWidth="1"/>
    <col min="3" max="3" width="40.140625" customWidth="1"/>
    <col min="4" max="4" width="19.28515625" customWidth="1"/>
    <col min="5" max="5" width="19.7109375" customWidth="1"/>
    <col min="6" max="8" width="22.7109375" customWidth="1"/>
  </cols>
  <sheetData>
    <row r="1" spans="1:20" ht="26.25" x14ac:dyDescent="0.4">
      <c r="A1" s="9" t="s">
        <v>2</v>
      </c>
      <c r="B1" s="10"/>
      <c r="C1" s="11" t="s">
        <v>140</v>
      </c>
      <c r="D1" s="12"/>
      <c r="E1" s="10"/>
      <c r="F1" s="13"/>
      <c r="G1" s="13"/>
      <c r="H1" s="14">
        <v>2009</v>
      </c>
      <c r="T1" s="1"/>
    </row>
    <row r="2" spans="1:20" ht="14.25" x14ac:dyDescent="0.2">
      <c r="A2" s="15" t="s">
        <v>126</v>
      </c>
      <c r="B2" s="16"/>
      <c r="C2" s="16" t="s">
        <v>141</v>
      </c>
      <c r="D2" s="17"/>
      <c r="E2" s="16"/>
      <c r="F2" s="18"/>
      <c r="G2" s="18"/>
      <c r="H2" s="19"/>
    </row>
    <row r="3" spans="1:20" ht="14.25" x14ac:dyDescent="0.2">
      <c r="A3" s="15"/>
      <c r="B3" s="16"/>
      <c r="C3" s="16"/>
      <c r="D3" s="17"/>
      <c r="E3" s="16"/>
      <c r="F3" s="18"/>
      <c r="G3" s="18"/>
      <c r="H3" s="19"/>
    </row>
    <row r="4" spans="1:20" x14ac:dyDescent="0.2">
      <c r="A4" s="20"/>
      <c r="B4" s="8"/>
      <c r="C4" s="8"/>
      <c r="D4" s="21"/>
      <c r="E4" s="8"/>
      <c r="F4" s="22"/>
      <c r="G4" s="22"/>
      <c r="H4" s="7"/>
    </row>
    <row r="5" spans="1:20" ht="15" customHeight="1" x14ac:dyDescent="0.25">
      <c r="A5" s="23" t="s">
        <v>143</v>
      </c>
      <c r="B5" s="8"/>
      <c r="C5" s="8"/>
      <c r="D5" s="21"/>
      <c r="E5" s="8"/>
      <c r="F5" s="22"/>
      <c r="G5" s="22"/>
      <c r="H5" s="7"/>
    </row>
    <row r="6" spans="1:20" ht="7.5" customHeight="1" thickBot="1" x14ac:dyDescent="0.25">
      <c r="A6" s="20"/>
      <c r="B6" s="8"/>
      <c r="C6" s="8"/>
      <c r="D6" s="21"/>
      <c r="E6" s="8"/>
      <c r="F6" s="137" t="s">
        <v>3</v>
      </c>
      <c r="G6" s="137"/>
      <c r="H6" s="137"/>
    </row>
    <row r="7" spans="1:20" x14ac:dyDescent="0.2">
      <c r="A7" s="28" t="s">
        <v>127</v>
      </c>
      <c r="B7" s="29" t="s">
        <v>4</v>
      </c>
      <c r="C7" s="29" t="s">
        <v>128</v>
      </c>
      <c r="D7" s="30" t="s">
        <v>129</v>
      </c>
      <c r="E7" s="31" t="s">
        <v>129</v>
      </c>
      <c r="F7" s="32" t="s">
        <v>130</v>
      </c>
      <c r="G7" s="32" t="s">
        <v>131</v>
      </c>
      <c r="H7" s="33" t="s">
        <v>132</v>
      </c>
    </row>
    <row r="8" spans="1:20" x14ac:dyDescent="0.2">
      <c r="A8" s="34" t="s">
        <v>133</v>
      </c>
      <c r="B8" s="24"/>
      <c r="C8" s="24"/>
      <c r="D8" s="25" t="s">
        <v>134</v>
      </c>
      <c r="E8" s="26" t="s">
        <v>135</v>
      </c>
      <c r="F8" s="27" t="s">
        <v>136</v>
      </c>
      <c r="G8" s="27" t="s">
        <v>136</v>
      </c>
      <c r="H8" s="35" t="s">
        <v>137</v>
      </c>
    </row>
    <row r="9" spans="1:20" ht="13.5" thickBot="1" x14ac:dyDescent="0.25">
      <c r="A9" s="36"/>
      <c r="B9" s="37"/>
      <c r="C9" s="37"/>
      <c r="D9" s="38"/>
      <c r="E9" s="37"/>
      <c r="F9" s="39" t="s">
        <v>138</v>
      </c>
      <c r="G9" s="39" t="s">
        <v>138</v>
      </c>
      <c r="H9" s="40" t="s">
        <v>139</v>
      </c>
    </row>
    <row r="10" spans="1:20" ht="4.5" customHeight="1" thickBot="1" x14ac:dyDescent="0.25">
      <c r="A10" s="3"/>
      <c r="B10" s="2"/>
      <c r="C10" s="6"/>
      <c r="D10" s="4"/>
      <c r="E10" s="5"/>
      <c r="F10" s="60"/>
      <c r="G10" s="60"/>
      <c r="H10" s="60"/>
    </row>
    <row r="11" spans="1:20" s="41" customFormat="1" ht="30.75" customHeight="1" thickBot="1" x14ac:dyDescent="0.25">
      <c r="A11" s="42">
        <v>23</v>
      </c>
      <c r="B11" s="43" t="s">
        <v>9</v>
      </c>
      <c r="C11" s="44" t="s">
        <v>10</v>
      </c>
      <c r="D11" s="45">
        <v>39995</v>
      </c>
      <c r="E11" s="46">
        <v>24523.19</v>
      </c>
      <c r="F11" s="62">
        <v>24032.720000000001</v>
      </c>
      <c r="G11" s="62"/>
      <c r="H11" s="65" t="s">
        <v>144</v>
      </c>
    </row>
    <row r="12" spans="1:20" s="41" customFormat="1" ht="30.75" customHeight="1" thickBot="1" x14ac:dyDescent="0.25">
      <c r="A12" s="42">
        <v>24</v>
      </c>
      <c r="B12" s="43" t="s">
        <v>9</v>
      </c>
      <c r="C12" s="44" t="s">
        <v>10</v>
      </c>
      <c r="D12" s="45">
        <v>40158</v>
      </c>
      <c r="E12" s="46">
        <v>5584.96</v>
      </c>
      <c r="F12" s="62">
        <v>5584.96</v>
      </c>
      <c r="G12" s="62"/>
      <c r="H12" s="65" t="s">
        <v>144</v>
      </c>
    </row>
    <row r="13" spans="1:20" s="41" customFormat="1" ht="30.75" customHeight="1" thickBot="1" x14ac:dyDescent="0.25">
      <c r="A13" s="42">
        <v>25</v>
      </c>
      <c r="B13" s="43" t="s">
        <v>11</v>
      </c>
      <c r="C13" s="44" t="s">
        <v>108</v>
      </c>
      <c r="D13" s="45">
        <v>40085</v>
      </c>
      <c r="E13" s="46">
        <v>19944.400000000001</v>
      </c>
      <c r="F13" s="62">
        <v>19146.62</v>
      </c>
      <c r="G13" s="62"/>
      <c r="H13" s="65" t="s">
        <v>144</v>
      </c>
    </row>
    <row r="14" spans="1:20" s="41" customFormat="1" ht="30.75" customHeight="1" thickBot="1" x14ac:dyDescent="0.25">
      <c r="A14" s="42">
        <v>26</v>
      </c>
      <c r="B14" s="43" t="s">
        <v>11</v>
      </c>
      <c r="C14" s="44" t="s">
        <v>107</v>
      </c>
      <c r="D14" s="45">
        <v>40121</v>
      </c>
      <c r="E14" s="46">
        <v>22275.71</v>
      </c>
      <c r="F14" s="62">
        <v>21384.68</v>
      </c>
      <c r="G14" s="62"/>
      <c r="H14" s="65" t="s">
        <v>144</v>
      </c>
    </row>
    <row r="15" spans="1:20" s="41" customFormat="1" ht="30.75" customHeight="1" thickBot="1" x14ac:dyDescent="0.25">
      <c r="A15" s="42">
        <v>27</v>
      </c>
      <c r="B15" s="43" t="s">
        <v>11</v>
      </c>
      <c r="C15" s="44" t="s">
        <v>106</v>
      </c>
      <c r="D15" s="45">
        <v>40137</v>
      </c>
      <c r="E15" s="46">
        <v>34584.29</v>
      </c>
      <c r="F15" s="62">
        <v>33200.92</v>
      </c>
      <c r="G15" s="62"/>
      <c r="H15" s="65" t="s">
        <v>144</v>
      </c>
    </row>
    <row r="16" spans="1:20" s="41" customFormat="1" ht="30.75" customHeight="1" thickBot="1" x14ac:dyDescent="0.25">
      <c r="A16" s="42">
        <v>28</v>
      </c>
      <c r="B16" s="43" t="s">
        <v>11</v>
      </c>
      <c r="C16" s="44" t="s">
        <v>105</v>
      </c>
      <c r="D16" s="45">
        <v>40154</v>
      </c>
      <c r="E16" s="46">
        <v>28484.400000000001</v>
      </c>
      <c r="F16" s="62">
        <v>27345.02</v>
      </c>
      <c r="G16" s="62"/>
      <c r="H16" s="65" t="s">
        <v>144</v>
      </c>
    </row>
    <row r="17" spans="1:8" s="41" customFormat="1" ht="30.75" customHeight="1" thickBot="1" x14ac:dyDescent="0.25">
      <c r="A17" s="42">
        <v>29</v>
      </c>
      <c r="B17" s="43" t="s">
        <v>11</v>
      </c>
      <c r="C17" s="44" t="s">
        <v>104</v>
      </c>
      <c r="D17" s="45">
        <v>40169</v>
      </c>
      <c r="E17" s="46">
        <v>36919.06</v>
      </c>
      <c r="F17" s="62">
        <v>35442.300000000003</v>
      </c>
      <c r="G17" s="62"/>
      <c r="H17" s="65" t="s">
        <v>144</v>
      </c>
    </row>
    <row r="18" spans="1:8" s="41" customFormat="1" ht="30.75" customHeight="1" thickBot="1" x14ac:dyDescent="0.25">
      <c r="A18" s="42">
        <v>30</v>
      </c>
      <c r="B18" s="43" t="s">
        <v>125</v>
      </c>
      <c r="C18" s="44" t="s">
        <v>12</v>
      </c>
      <c r="D18" s="45">
        <v>39857</v>
      </c>
      <c r="E18" s="46">
        <v>1200.27</v>
      </c>
      <c r="F18" s="62">
        <v>1200.27</v>
      </c>
      <c r="G18" s="62"/>
      <c r="H18" s="63"/>
    </row>
    <row r="19" spans="1:8" s="41" customFormat="1" ht="30.75" customHeight="1" thickBot="1" x14ac:dyDescent="0.25">
      <c r="A19" s="42">
        <v>31</v>
      </c>
      <c r="B19" s="43" t="s">
        <v>125</v>
      </c>
      <c r="C19" s="44" t="s">
        <v>12</v>
      </c>
      <c r="D19" s="45">
        <v>39902</v>
      </c>
      <c r="E19" s="46">
        <v>1200.27</v>
      </c>
      <c r="F19" s="62">
        <v>1200.27</v>
      </c>
      <c r="G19" s="62"/>
      <c r="H19" s="63"/>
    </row>
    <row r="20" spans="1:8" s="41" customFormat="1" ht="30.75" customHeight="1" thickBot="1" x14ac:dyDescent="0.25">
      <c r="A20" s="42">
        <v>32</v>
      </c>
      <c r="B20" s="43" t="s">
        <v>125</v>
      </c>
      <c r="C20" s="44" t="s">
        <v>12</v>
      </c>
      <c r="D20" s="45">
        <v>39979</v>
      </c>
      <c r="E20" s="46">
        <v>1913.23</v>
      </c>
      <c r="F20" s="62">
        <v>1913.23</v>
      </c>
      <c r="G20" s="62"/>
      <c r="H20" s="63"/>
    </row>
    <row r="21" spans="1:8" s="41" customFormat="1" ht="30.75" customHeight="1" thickBot="1" x14ac:dyDescent="0.25">
      <c r="A21" s="42">
        <v>33</v>
      </c>
      <c r="B21" s="43" t="s">
        <v>13</v>
      </c>
      <c r="C21" s="44" t="s">
        <v>14</v>
      </c>
      <c r="D21" s="45">
        <v>39923</v>
      </c>
      <c r="E21" s="46">
        <v>14875</v>
      </c>
      <c r="F21" s="62">
        <v>14875</v>
      </c>
      <c r="G21" s="62"/>
      <c r="H21" s="63"/>
    </row>
    <row r="22" spans="1:8" s="41" customFormat="1" ht="30.75" customHeight="1" thickBot="1" x14ac:dyDescent="0.25">
      <c r="A22" s="42">
        <v>34</v>
      </c>
      <c r="B22" s="43" t="s">
        <v>13</v>
      </c>
      <c r="C22" s="44" t="s">
        <v>14</v>
      </c>
      <c r="D22" s="45">
        <v>39930</v>
      </c>
      <c r="E22" s="46">
        <v>8728.65</v>
      </c>
      <c r="F22" s="62">
        <v>8728.65</v>
      </c>
      <c r="G22" s="62"/>
      <c r="H22" s="63"/>
    </row>
    <row r="23" spans="1:8" s="41" customFormat="1" ht="30.75" customHeight="1" thickBot="1" x14ac:dyDescent="0.25">
      <c r="A23" s="42">
        <v>35</v>
      </c>
      <c r="B23" s="43" t="s">
        <v>13</v>
      </c>
      <c r="C23" s="44" t="s">
        <v>15</v>
      </c>
      <c r="D23" s="45">
        <v>39918</v>
      </c>
      <c r="E23" s="46">
        <v>16934.89</v>
      </c>
      <c r="F23" s="62">
        <v>16934.89</v>
      </c>
      <c r="G23" s="62"/>
      <c r="H23" s="63"/>
    </row>
    <row r="24" spans="1:8" s="41" customFormat="1" ht="30.75" customHeight="1" thickBot="1" x14ac:dyDescent="0.25">
      <c r="A24" s="42">
        <v>36</v>
      </c>
      <c r="B24" s="43" t="s">
        <v>13</v>
      </c>
      <c r="C24" s="44" t="s">
        <v>16</v>
      </c>
      <c r="D24" s="45">
        <v>39969</v>
      </c>
      <c r="E24" s="54">
        <v>16934.89</v>
      </c>
      <c r="F24" s="62">
        <v>16934.89</v>
      </c>
      <c r="G24" s="62"/>
      <c r="H24" s="63"/>
    </row>
    <row r="25" spans="1:8" s="41" customFormat="1" ht="30.75" customHeight="1" thickBot="1" x14ac:dyDescent="0.25">
      <c r="A25" s="42">
        <v>37</v>
      </c>
      <c r="B25" s="43" t="s">
        <v>13</v>
      </c>
      <c r="C25" s="44" t="s">
        <v>17</v>
      </c>
      <c r="D25" s="45">
        <v>40067</v>
      </c>
      <c r="E25" s="54">
        <v>16934.89</v>
      </c>
      <c r="F25" s="62">
        <v>16934.89</v>
      </c>
      <c r="G25" s="62"/>
      <c r="H25" s="63"/>
    </row>
    <row r="26" spans="1:8" s="41" customFormat="1" ht="30.75" customHeight="1" thickBot="1" x14ac:dyDescent="0.25">
      <c r="A26" s="42">
        <v>38</v>
      </c>
      <c r="B26" s="43" t="s">
        <v>13</v>
      </c>
      <c r="C26" s="44" t="s">
        <v>18</v>
      </c>
      <c r="D26" s="45">
        <v>39918</v>
      </c>
      <c r="E26" s="46">
        <v>9435.92</v>
      </c>
      <c r="F26" s="62">
        <v>9435.92</v>
      </c>
      <c r="G26" s="62"/>
      <c r="H26" s="63"/>
    </row>
    <row r="27" spans="1:8" s="41" customFormat="1" ht="30.75" customHeight="1" thickBot="1" x14ac:dyDescent="0.25">
      <c r="A27" s="42">
        <v>39</v>
      </c>
      <c r="B27" s="43" t="s">
        <v>13</v>
      </c>
      <c r="C27" s="44" t="s">
        <v>19</v>
      </c>
      <c r="D27" s="45">
        <v>39888</v>
      </c>
      <c r="E27" s="46">
        <v>3437.91</v>
      </c>
      <c r="F27" s="62">
        <v>3437.91</v>
      </c>
      <c r="G27" s="62"/>
      <c r="H27" s="63"/>
    </row>
    <row r="28" spans="1:8" s="41" customFormat="1" ht="30.75" customHeight="1" thickBot="1" x14ac:dyDescent="0.25">
      <c r="A28" s="42">
        <v>40</v>
      </c>
      <c r="B28" s="43" t="s">
        <v>13</v>
      </c>
      <c r="C28" s="44" t="s">
        <v>20</v>
      </c>
      <c r="D28" s="45">
        <v>39888</v>
      </c>
      <c r="E28" s="46">
        <v>5093.2</v>
      </c>
      <c r="F28" s="62">
        <v>5093.2</v>
      </c>
      <c r="G28" s="62"/>
      <c r="H28" s="63"/>
    </row>
    <row r="29" spans="1:8" s="41" customFormat="1" ht="30.75" customHeight="1" thickBot="1" x14ac:dyDescent="0.25">
      <c r="A29" s="42">
        <v>41</v>
      </c>
      <c r="B29" s="43" t="s">
        <v>13</v>
      </c>
      <c r="C29" s="44" t="s">
        <v>21</v>
      </c>
      <c r="D29" s="45">
        <v>39888</v>
      </c>
      <c r="E29" s="46">
        <v>3183.25</v>
      </c>
      <c r="F29" s="62">
        <v>3183.25</v>
      </c>
      <c r="G29" s="62"/>
      <c r="H29" s="63"/>
    </row>
    <row r="30" spans="1:8" s="41" customFormat="1" ht="30.75" customHeight="1" thickBot="1" x14ac:dyDescent="0.25">
      <c r="A30" s="42">
        <v>42</v>
      </c>
      <c r="B30" s="43" t="s">
        <v>13</v>
      </c>
      <c r="C30" s="44" t="s">
        <v>22</v>
      </c>
      <c r="D30" s="45">
        <v>39821</v>
      </c>
      <c r="E30" s="46">
        <v>1904</v>
      </c>
      <c r="F30" s="62"/>
      <c r="G30" s="62">
        <v>1904</v>
      </c>
      <c r="H30" s="63" t="s">
        <v>145</v>
      </c>
    </row>
    <row r="31" spans="1:8" s="41" customFormat="1" ht="30.75" customHeight="1" thickBot="1" x14ac:dyDescent="0.25">
      <c r="A31" s="42">
        <v>43</v>
      </c>
      <c r="B31" s="43" t="s">
        <v>13</v>
      </c>
      <c r="C31" s="44" t="s">
        <v>23</v>
      </c>
      <c r="D31" s="45">
        <v>39821</v>
      </c>
      <c r="E31" s="46">
        <v>9295.09</v>
      </c>
      <c r="F31" s="62">
        <v>9295.09</v>
      </c>
      <c r="G31" s="62"/>
      <c r="H31" s="63"/>
    </row>
    <row r="32" spans="1:8" s="41" customFormat="1" ht="30.75" customHeight="1" thickBot="1" x14ac:dyDescent="0.25">
      <c r="A32" s="42">
        <v>44</v>
      </c>
      <c r="B32" s="43" t="s">
        <v>13</v>
      </c>
      <c r="C32" s="44" t="s">
        <v>24</v>
      </c>
      <c r="D32" s="45">
        <v>39821</v>
      </c>
      <c r="E32" s="46">
        <v>23589.8</v>
      </c>
      <c r="F32" s="62">
        <v>23589.8</v>
      </c>
      <c r="G32" s="62"/>
      <c r="H32" s="63"/>
    </row>
    <row r="33" spans="1:8" s="41" customFormat="1" ht="30.75" customHeight="1" thickBot="1" x14ac:dyDescent="0.25">
      <c r="A33" s="42">
        <v>45</v>
      </c>
      <c r="B33" s="43" t="s">
        <v>13</v>
      </c>
      <c r="C33" s="44" t="s">
        <v>25</v>
      </c>
      <c r="D33" s="45">
        <v>39821</v>
      </c>
      <c r="E33" s="46">
        <v>9836.24</v>
      </c>
      <c r="F33" s="62">
        <v>9836.24</v>
      </c>
      <c r="G33" s="62"/>
      <c r="H33" s="63"/>
    </row>
    <row r="34" spans="1:8" s="41" customFormat="1" ht="30.75" customHeight="1" thickBot="1" x14ac:dyDescent="0.25">
      <c r="A34" s="42">
        <v>46</v>
      </c>
      <c r="B34" s="43" t="s">
        <v>13</v>
      </c>
      <c r="C34" s="44" t="s">
        <v>26</v>
      </c>
      <c r="D34" s="45">
        <v>39821</v>
      </c>
      <c r="E34" s="46">
        <v>25466</v>
      </c>
      <c r="F34" s="62">
        <v>25466</v>
      </c>
      <c r="G34" s="62"/>
      <c r="H34" s="63"/>
    </row>
    <row r="35" spans="1:8" s="41" customFormat="1" ht="30.75" customHeight="1" thickBot="1" x14ac:dyDescent="0.25">
      <c r="A35" s="42">
        <v>47</v>
      </c>
      <c r="B35" s="43" t="s">
        <v>13</v>
      </c>
      <c r="C35" s="44" t="s">
        <v>27</v>
      </c>
      <c r="D35" s="45">
        <v>39860</v>
      </c>
      <c r="E35" s="46">
        <v>20372.8</v>
      </c>
      <c r="F35" s="62">
        <v>20372.8</v>
      </c>
      <c r="G35" s="62"/>
      <c r="H35" s="63"/>
    </row>
    <row r="36" spans="1:8" s="41" customFormat="1" ht="30.75" customHeight="1" thickBot="1" x14ac:dyDescent="0.25">
      <c r="A36" s="42">
        <v>48</v>
      </c>
      <c r="B36" s="43" t="s">
        <v>13</v>
      </c>
      <c r="C36" s="44" t="s">
        <v>28</v>
      </c>
      <c r="D36" s="45">
        <v>40126</v>
      </c>
      <c r="E36" s="54">
        <v>31941.98</v>
      </c>
      <c r="F36" s="62">
        <v>31941.98</v>
      </c>
      <c r="G36" s="62"/>
      <c r="H36" s="63" t="s">
        <v>146</v>
      </c>
    </row>
    <row r="37" spans="1:8" s="41" customFormat="1" ht="30.75" customHeight="1" thickBot="1" x14ac:dyDescent="0.25">
      <c r="A37" s="42">
        <v>49</v>
      </c>
      <c r="B37" s="43" t="s">
        <v>13</v>
      </c>
      <c r="C37" s="44" t="s">
        <v>29</v>
      </c>
      <c r="D37" s="45">
        <v>39821</v>
      </c>
      <c r="E37" s="46">
        <v>7003.15</v>
      </c>
      <c r="F37" s="62">
        <v>7003.15</v>
      </c>
      <c r="G37" s="62"/>
      <c r="H37" s="63"/>
    </row>
    <row r="38" spans="1:8" s="41" customFormat="1" ht="30.75" customHeight="1" thickBot="1" x14ac:dyDescent="0.25">
      <c r="A38" s="42">
        <v>50</v>
      </c>
      <c r="B38" s="43" t="s">
        <v>32</v>
      </c>
      <c r="C38" s="44" t="s">
        <v>33</v>
      </c>
      <c r="D38" s="45">
        <v>40042</v>
      </c>
      <c r="E38" s="46">
        <v>2390.12</v>
      </c>
      <c r="F38" s="62">
        <v>2390.12</v>
      </c>
      <c r="G38" s="62"/>
      <c r="H38" s="63"/>
    </row>
    <row r="39" spans="1:8" s="41" customFormat="1" ht="30.75" customHeight="1" thickBot="1" x14ac:dyDescent="0.25">
      <c r="A39" s="42">
        <v>51</v>
      </c>
      <c r="B39" s="43" t="s">
        <v>30</v>
      </c>
      <c r="C39" s="44" t="s">
        <v>31</v>
      </c>
      <c r="D39" s="45">
        <v>40035</v>
      </c>
      <c r="E39" s="46">
        <v>837.17</v>
      </c>
      <c r="F39" s="62"/>
      <c r="G39" s="62">
        <v>837.17</v>
      </c>
      <c r="H39" s="63"/>
    </row>
    <row r="40" spans="1:8" s="41" customFormat="1" ht="30.75" customHeight="1" thickBot="1" x14ac:dyDescent="0.25">
      <c r="A40" s="42">
        <v>52</v>
      </c>
      <c r="B40" s="43" t="s">
        <v>5</v>
      </c>
      <c r="C40" s="44" t="s">
        <v>34</v>
      </c>
      <c r="D40" s="45">
        <v>39846</v>
      </c>
      <c r="E40" s="46">
        <v>832.43</v>
      </c>
      <c r="F40" s="62"/>
      <c r="G40" s="62">
        <v>832.43</v>
      </c>
      <c r="H40" s="63"/>
    </row>
    <row r="41" spans="1:8" s="41" customFormat="1" ht="30.75" customHeight="1" thickBot="1" x14ac:dyDescent="0.25">
      <c r="A41" s="42">
        <v>53</v>
      </c>
      <c r="B41" s="43" t="s">
        <v>5</v>
      </c>
      <c r="C41" s="44" t="s">
        <v>35</v>
      </c>
      <c r="D41" s="45">
        <v>39874</v>
      </c>
      <c r="E41" s="46">
        <v>832.43</v>
      </c>
      <c r="F41" s="62"/>
      <c r="G41" s="62">
        <v>832.43</v>
      </c>
      <c r="H41" s="63"/>
    </row>
    <row r="42" spans="1:8" s="41" customFormat="1" ht="30.75" customHeight="1" thickBot="1" x14ac:dyDescent="0.25">
      <c r="A42" s="42">
        <v>54</v>
      </c>
      <c r="B42" s="43" t="s">
        <v>5</v>
      </c>
      <c r="C42" s="44" t="s">
        <v>36</v>
      </c>
      <c r="D42" s="45">
        <v>39905</v>
      </c>
      <c r="E42" s="46">
        <v>832.43</v>
      </c>
      <c r="F42" s="62"/>
      <c r="G42" s="62">
        <v>832.43</v>
      </c>
      <c r="H42" s="63"/>
    </row>
    <row r="43" spans="1:8" s="41" customFormat="1" ht="30.75" customHeight="1" thickBot="1" x14ac:dyDescent="0.25">
      <c r="A43" s="42">
        <v>55</v>
      </c>
      <c r="B43" s="43" t="s">
        <v>5</v>
      </c>
      <c r="C43" s="44" t="s">
        <v>37</v>
      </c>
      <c r="D43" s="45">
        <v>39937</v>
      </c>
      <c r="E43" s="46">
        <v>832.43</v>
      </c>
      <c r="F43" s="62"/>
      <c r="G43" s="62">
        <v>832.43</v>
      </c>
      <c r="H43" s="63"/>
    </row>
    <row r="44" spans="1:8" s="41" customFormat="1" ht="30.75" customHeight="1" thickBot="1" x14ac:dyDescent="0.25">
      <c r="A44" s="42">
        <v>56</v>
      </c>
      <c r="B44" s="43" t="s">
        <v>5</v>
      </c>
      <c r="C44" s="44" t="s">
        <v>38</v>
      </c>
      <c r="D44" s="45">
        <v>39966</v>
      </c>
      <c r="E44" s="46">
        <v>832.43</v>
      </c>
      <c r="F44" s="62"/>
      <c r="G44" s="62">
        <v>832.43</v>
      </c>
      <c r="H44" s="63"/>
    </row>
    <row r="45" spans="1:8" s="41" customFormat="1" ht="30.75" customHeight="1" thickBot="1" x14ac:dyDescent="0.25">
      <c r="A45" s="42">
        <v>57</v>
      </c>
      <c r="B45" s="43" t="s">
        <v>5</v>
      </c>
      <c r="C45" s="44" t="s">
        <v>39</v>
      </c>
      <c r="D45" s="45">
        <v>39996</v>
      </c>
      <c r="E45" s="46">
        <v>832.43</v>
      </c>
      <c r="F45" s="62"/>
      <c r="G45" s="62">
        <v>832.43</v>
      </c>
      <c r="H45" s="63"/>
    </row>
    <row r="46" spans="1:8" s="41" customFormat="1" ht="30.75" customHeight="1" thickBot="1" x14ac:dyDescent="0.25">
      <c r="A46" s="42">
        <v>58</v>
      </c>
      <c r="B46" s="43" t="s">
        <v>5</v>
      </c>
      <c r="C46" s="44" t="s">
        <v>40</v>
      </c>
      <c r="D46" s="45">
        <v>40028</v>
      </c>
      <c r="E46" s="46">
        <v>832.43</v>
      </c>
      <c r="F46" s="62"/>
      <c r="G46" s="62">
        <v>832.43</v>
      </c>
      <c r="H46" s="63"/>
    </row>
    <row r="47" spans="1:8" s="41" customFormat="1" ht="30.75" customHeight="1" thickBot="1" x14ac:dyDescent="0.25">
      <c r="A47" s="42">
        <v>59</v>
      </c>
      <c r="B47" s="43" t="s">
        <v>5</v>
      </c>
      <c r="C47" s="44" t="s">
        <v>41</v>
      </c>
      <c r="D47" s="45">
        <v>40058</v>
      </c>
      <c r="E47" s="46">
        <v>832.43</v>
      </c>
      <c r="F47" s="62"/>
      <c r="G47" s="62">
        <v>832.43</v>
      </c>
      <c r="H47" s="63"/>
    </row>
    <row r="48" spans="1:8" s="41" customFormat="1" ht="30.75" customHeight="1" thickBot="1" x14ac:dyDescent="0.25">
      <c r="A48" s="42">
        <v>60</v>
      </c>
      <c r="B48" s="43" t="s">
        <v>5</v>
      </c>
      <c r="C48" s="44" t="s">
        <v>42</v>
      </c>
      <c r="D48" s="45">
        <v>40088</v>
      </c>
      <c r="E48" s="46">
        <v>832.43</v>
      </c>
      <c r="F48" s="62"/>
      <c r="G48" s="62">
        <v>832.43</v>
      </c>
      <c r="H48" s="63"/>
    </row>
    <row r="49" spans="1:8" s="41" customFormat="1" ht="30.75" customHeight="1" thickBot="1" x14ac:dyDescent="0.25">
      <c r="A49" s="42">
        <v>61</v>
      </c>
      <c r="B49" s="43" t="s">
        <v>5</v>
      </c>
      <c r="C49" s="44" t="s">
        <v>43</v>
      </c>
      <c r="D49" s="45">
        <v>40119</v>
      </c>
      <c r="E49" s="46">
        <v>832.43</v>
      </c>
      <c r="F49" s="62"/>
      <c r="G49" s="62">
        <v>832.43</v>
      </c>
      <c r="H49" s="63"/>
    </row>
    <row r="50" spans="1:8" s="41" customFormat="1" ht="30.75" customHeight="1" thickBot="1" x14ac:dyDescent="0.25">
      <c r="A50" s="42">
        <v>62</v>
      </c>
      <c r="B50" s="43" t="s">
        <v>5</v>
      </c>
      <c r="C50" s="44" t="s">
        <v>44</v>
      </c>
      <c r="D50" s="45">
        <v>40148</v>
      </c>
      <c r="E50" s="46">
        <v>832.43</v>
      </c>
      <c r="F50" s="62"/>
      <c r="G50" s="62">
        <v>832.43</v>
      </c>
      <c r="H50" s="63"/>
    </row>
    <row r="51" spans="1:8" s="41" customFormat="1" ht="30.75" customHeight="1" thickBot="1" x14ac:dyDescent="0.25">
      <c r="A51" s="42">
        <v>63</v>
      </c>
      <c r="B51" s="43" t="s">
        <v>5</v>
      </c>
      <c r="C51" s="47" t="s">
        <v>45</v>
      </c>
      <c r="D51" s="48">
        <v>40184</v>
      </c>
      <c r="E51" s="46">
        <v>832.43</v>
      </c>
      <c r="F51" s="62"/>
      <c r="G51" s="62">
        <v>832.43</v>
      </c>
      <c r="H51" s="63"/>
    </row>
    <row r="52" spans="1:8" s="41" customFormat="1" ht="30.75" customHeight="1" thickBot="1" x14ac:dyDescent="0.25">
      <c r="A52" s="42">
        <v>64</v>
      </c>
      <c r="B52" s="51" t="s">
        <v>46</v>
      </c>
      <c r="C52" s="52" t="s">
        <v>47</v>
      </c>
      <c r="D52" s="55">
        <v>39996</v>
      </c>
      <c r="E52" s="54">
        <v>587.59</v>
      </c>
      <c r="F52" s="62">
        <v>587.59</v>
      </c>
      <c r="G52" s="62"/>
      <c r="H52" s="63"/>
    </row>
    <row r="53" spans="1:8" s="41" customFormat="1" ht="30.75" customHeight="1" thickBot="1" x14ac:dyDescent="0.25">
      <c r="A53" s="42">
        <v>65</v>
      </c>
      <c r="B53" s="51" t="s">
        <v>46</v>
      </c>
      <c r="C53" s="52" t="s">
        <v>47</v>
      </c>
      <c r="D53" s="45">
        <v>39995</v>
      </c>
      <c r="E53" s="54">
        <v>5050.12</v>
      </c>
      <c r="F53" s="62">
        <v>5050.12</v>
      </c>
      <c r="G53" s="62"/>
      <c r="H53" s="63"/>
    </row>
    <row r="54" spans="1:8" s="41" customFormat="1" ht="30.75" customHeight="1" thickBot="1" x14ac:dyDescent="0.25">
      <c r="A54" s="42">
        <v>66</v>
      </c>
      <c r="B54" s="51" t="s">
        <v>46</v>
      </c>
      <c r="C54" s="52" t="s">
        <v>47</v>
      </c>
      <c r="D54" s="55">
        <v>40106</v>
      </c>
      <c r="E54" s="54">
        <v>1100.6199999999999</v>
      </c>
      <c r="F54" s="62">
        <v>1100.6199999999999</v>
      </c>
      <c r="G54" s="62"/>
      <c r="H54" s="63"/>
    </row>
    <row r="55" spans="1:8" s="41" customFormat="1" ht="30.75" customHeight="1" thickBot="1" x14ac:dyDescent="0.25">
      <c r="A55" s="42">
        <v>67</v>
      </c>
      <c r="B55" s="51" t="s">
        <v>75</v>
      </c>
      <c r="C55" s="52" t="s">
        <v>97</v>
      </c>
      <c r="D55" s="55">
        <v>39848</v>
      </c>
      <c r="E55" s="54">
        <v>19992</v>
      </c>
      <c r="F55" s="62"/>
      <c r="G55" s="62">
        <v>19592.16</v>
      </c>
      <c r="H55" s="65" t="s">
        <v>144</v>
      </c>
    </row>
    <row r="56" spans="1:8" s="41" customFormat="1" ht="30.75" customHeight="1" thickBot="1" x14ac:dyDescent="0.25">
      <c r="A56" s="42">
        <v>68</v>
      </c>
      <c r="B56" s="51" t="s">
        <v>75</v>
      </c>
      <c r="C56" s="52" t="s">
        <v>78</v>
      </c>
      <c r="D56" s="55">
        <v>39989</v>
      </c>
      <c r="E56" s="46">
        <v>19992</v>
      </c>
      <c r="F56" s="62"/>
      <c r="G56" s="62">
        <v>19592.16</v>
      </c>
      <c r="H56" s="65" t="s">
        <v>144</v>
      </c>
    </row>
    <row r="57" spans="1:8" s="41" customFormat="1" ht="30.75" customHeight="1" thickBot="1" x14ac:dyDescent="0.25">
      <c r="A57" s="42">
        <v>69</v>
      </c>
      <c r="B57" s="43" t="s">
        <v>75</v>
      </c>
      <c r="C57" s="44" t="s">
        <v>79</v>
      </c>
      <c r="D57" s="45">
        <v>40098</v>
      </c>
      <c r="E57" s="46">
        <v>7996.8</v>
      </c>
      <c r="F57" s="62"/>
      <c r="G57" s="62">
        <v>7836.86</v>
      </c>
      <c r="H57" s="65" t="s">
        <v>144</v>
      </c>
    </row>
    <row r="58" spans="1:8" s="41" customFormat="1" ht="30.75" customHeight="1" thickBot="1" x14ac:dyDescent="0.25">
      <c r="A58" s="42">
        <v>70</v>
      </c>
      <c r="B58" s="51" t="s">
        <v>75</v>
      </c>
      <c r="C58" s="52" t="s">
        <v>118</v>
      </c>
      <c r="D58" s="55">
        <v>40161</v>
      </c>
      <c r="E58" s="54">
        <v>5997.6</v>
      </c>
      <c r="F58" s="62"/>
      <c r="G58" s="62">
        <v>5877.65</v>
      </c>
      <c r="H58" s="65" t="s">
        <v>144</v>
      </c>
    </row>
    <row r="59" spans="1:8" s="41" customFormat="1" ht="30.75" customHeight="1" thickBot="1" x14ac:dyDescent="0.25">
      <c r="A59" s="42">
        <v>71</v>
      </c>
      <c r="B59" s="43" t="s">
        <v>48</v>
      </c>
      <c r="C59" s="44" t="s">
        <v>49</v>
      </c>
      <c r="D59" s="45">
        <v>40173</v>
      </c>
      <c r="E59" s="46">
        <v>9829.4</v>
      </c>
      <c r="F59" s="62"/>
      <c r="G59" s="62">
        <v>9829.4</v>
      </c>
      <c r="H59" s="66" t="s">
        <v>147</v>
      </c>
    </row>
    <row r="60" spans="1:8" s="41" customFormat="1" ht="30.75" customHeight="1" thickBot="1" x14ac:dyDescent="0.25">
      <c r="A60" s="42">
        <v>72</v>
      </c>
      <c r="B60" s="43" t="s">
        <v>50</v>
      </c>
      <c r="C60" s="44" t="s">
        <v>51</v>
      </c>
      <c r="D60" s="45">
        <v>40056</v>
      </c>
      <c r="E60" s="46">
        <v>2142</v>
      </c>
      <c r="F60" s="62"/>
      <c r="G60" s="62">
        <v>2099.16</v>
      </c>
      <c r="H60" s="65" t="s">
        <v>144</v>
      </c>
    </row>
    <row r="61" spans="1:8" s="41" customFormat="1" ht="30.75" customHeight="1" thickBot="1" x14ac:dyDescent="0.25">
      <c r="A61" s="42">
        <v>73</v>
      </c>
      <c r="B61" s="43" t="s">
        <v>50</v>
      </c>
      <c r="C61" s="44" t="s">
        <v>52</v>
      </c>
      <c r="D61" s="45">
        <v>40085</v>
      </c>
      <c r="E61" s="46">
        <v>5950</v>
      </c>
      <c r="F61" s="62"/>
      <c r="G61" s="62">
        <v>5831</v>
      </c>
      <c r="H61" s="65" t="s">
        <v>144</v>
      </c>
    </row>
    <row r="62" spans="1:8" s="41" customFormat="1" ht="30.75" customHeight="1" thickBot="1" x14ac:dyDescent="0.25">
      <c r="A62" s="42">
        <v>74</v>
      </c>
      <c r="B62" s="43" t="s">
        <v>50</v>
      </c>
      <c r="C62" s="44" t="s">
        <v>53</v>
      </c>
      <c r="D62" s="45">
        <v>40101</v>
      </c>
      <c r="E62" s="46">
        <v>7437.5</v>
      </c>
      <c r="F62" s="62"/>
      <c r="G62" s="62">
        <v>7288.75</v>
      </c>
      <c r="H62" s="65" t="s">
        <v>144</v>
      </c>
    </row>
    <row r="63" spans="1:8" s="41" customFormat="1" ht="30.75" customHeight="1" thickBot="1" x14ac:dyDescent="0.25">
      <c r="A63" s="42">
        <v>75</v>
      </c>
      <c r="B63" s="43" t="s">
        <v>50</v>
      </c>
      <c r="C63" s="44" t="s">
        <v>54</v>
      </c>
      <c r="D63" s="45">
        <v>40113</v>
      </c>
      <c r="E63" s="46">
        <v>5950</v>
      </c>
      <c r="F63" s="62"/>
      <c r="G63" s="62">
        <v>5831</v>
      </c>
      <c r="H63" s="65" t="s">
        <v>144</v>
      </c>
    </row>
    <row r="64" spans="1:8" s="41" customFormat="1" ht="30.75" customHeight="1" thickBot="1" x14ac:dyDescent="0.25">
      <c r="A64" s="42">
        <v>76</v>
      </c>
      <c r="B64" s="43" t="s">
        <v>50</v>
      </c>
      <c r="C64" s="44" t="s">
        <v>55</v>
      </c>
      <c r="D64" s="45">
        <v>40130</v>
      </c>
      <c r="E64" s="46">
        <v>5355</v>
      </c>
      <c r="F64" s="62"/>
      <c r="G64" s="62">
        <v>5247.9</v>
      </c>
      <c r="H64" s="65" t="s">
        <v>144</v>
      </c>
    </row>
    <row r="65" spans="1:8" s="41" customFormat="1" ht="30.75" customHeight="1" thickBot="1" x14ac:dyDescent="0.25">
      <c r="A65" s="42">
        <v>77</v>
      </c>
      <c r="B65" s="43" t="s">
        <v>50</v>
      </c>
      <c r="C65" s="44" t="s">
        <v>56</v>
      </c>
      <c r="D65" s="45">
        <v>40148</v>
      </c>
      <c r="E65" s="46">
        <v>1785</v>
      </c>
      <c r="F65" s="62"/>
      <c r="G65" s="62">
        <v>1749.3</v>
      </c>
      <c r="H65" s="65" t="s">
        <v>144</v>
      </c>
    </row>
    <row r="66" spans="1:8" s="41" customFormat="1" ht="30.75" customHeight="1" thickBot="1" x14ac:dyDescent="0.25">
      <c r="A66" s="42">
        <v>78</v>
      </c>
      <c r="B66" s="43" t="s">
        <v>57</v>
      </c>
      <c r="C66" s="44" t="s">
        <v>58</v>
      </c>
      <c r="D66" s="45">
        <v>39927</v>
      </c>
      <c r="E66" s="46">
        <v>16065</v>
      </c>
      <c r="F66" s="62">
        <v>15422.4</v>
      </c>
      <c r="G66" s="62"/>
      <c r="H66" s="65" t="s">
        <v>144</v>
      </c>
    </row>
    <row r="67" spans="1:8" s="41" customFormat="1" ht="30.75" customHeight="1" thickBot="1" x14ac:dyDescent="0.25">
      <c r="A67" s="42">
        <v>79</v>
      </c>
      <c r="B67" s="43" t="s">
        <v>57</v>
      </c>
      <c r="C67" s="44" t="s">
        <v>58</v>
      </c>
      <c r="D67" s="45">
        <v>39927</v>
      </c>
      <c r="E67" s="46">
        <v>16065</v>
      </c>
      <c r="F67" s="62">
        <v>15422.4</v>
      </c>
      <c r="G67" s="62"/>
      <c r="H67" s="65" t="s">
        <v>144</v>
      </c>
    </row>
    <row r="68" spans="1:8" s="41" customFormat="1" ht="30.75" customHeight="1" thickBot="1" x14ac:dyDescent="0.25">
      <c r="A68" s="42">
        <v>80</v>
      </c>
      <c r="B68" s="43" t="s">
        <v>57</v>
      </c>
      <c r="C68" s="44" t="s">
        <v>58</v>
      </c>
      <c r="D68" s="45">
        <v>39973</v>
      </c>
      <c r="E68" s="46">
        <v>28644.86</v>
      </c>
      <c r="F68" s="62">
        <v>27499.06</v>
      </c>
      <c r="G68" s="62"/>
      <c r="H68" s="65" t="s">
        <v>144</v>
      </c>
    </row>
    <row r="69" spans="1:8" s="41" customFormat="1" ht="30.75" customHeight="1" thickBot="1" x14ac:dyDescent="0.25">
      <c r="A69" s="42">
        <v>81</v>
      </c>
      <c r="B69" s="43" t="s">
        <v>57</v>
      </c>
      <c r="C69" s="44" t="s">
        <v>58</v>
      </c>
      <c r="D69" s="45">
        <v>40011</v>
      </c>
      <c r="E69" s="46">
        <v>21420</v>
      </c>
      <c r="F69" s="62">
        <v>20563.2</v>
      </c>
      <c r="G69" s="62"/>
      <c r="H69" s="65" t="s">
        <v>144</v>
      </c>
    </row>
    <row r="70" spans="1:8" s="41" customFormat="1" ht="30.75" customHeight="1" thickBot="1" x14ac:dyDescent="0.25">
      <c r="A70" s="42">
        <v>82</v>
      </c>
      <c r="B70" s="43" t="s">
        <v>57</v>
      </c>
      <c r="C70" s="44" t="s">
        <v>58</v>
      </c>
      <c r="D70" s="45">
        <v>40116</v>
      </c>
      <c r="E70" s="46">
        <v>11900</v>
      </c>
      <c r="F70" s="62">
        <v>11424</v>
      </c>
      <c r="G70" s="62"/>
      <c r="H70" s="65" t="s">
        <v>144</v>
      </c>
    </row>
    <row r="71" spans="1:8" s="41" customFormat="1" ht="30.75" customHeight="1" thickBot="1" x14ac:dyDescent="0.25">
      <c r="A71" s="42">
        <v>83</v>
      </c>
      <c r="B71" s="43" t="s">
        <v>57</v>
      </c>
      <c r="C71" s="44" t="s">
        <v>58</v>
      </c>
      <c r="D71" s="45">
        <v>40116</v>
      </c>
      <c r="E71" s="46">
        <v>5950</v>
      </c>
      <c r="F71" s="62">
        <v>5712</v>
      </c>
      <c r="G71" s="62"/>
      <c r="H71" s="65" t="s">
        <v>144</v>
      </c>
    </row>
    <row r="72" spans="1:8" s="41" customFormat="1" ht="30.75" customHeight="1" thickBot="1" x14ac:dyDescent="0.25">
      <c r="A72" s="42">
        <v>84</v>
      </c>
      <c r="B72" s="43" t="s">
        <v>60</v>
      </c>
      <c r="C72" s="44" t="s">
        <v>61</v>
      </c>
      <c r="D72" s="45" t="s">
        <v>59</v>
      </c>
      <c r="E72" s="46">
        <v>1830.22</v>
      </c>
      <c r="F72" s="62"/>
      <c r="G72" s="62">
        <v>1830.22</v>
      </c>
      <c r="H72" s="63"/>
    </row>
    <row r="73" spans="1:8" s="41" customFormat="1" ht="30.75" customHeight="1" thickBot="1" x14ac:dyDescent="0.25">
      <c r="A73" s="42">
        <v>85</v>
      </c>
      <c r="B73" s="43" t="s">
        <v>62</v>
      </c>
      <c r="C73" s="44" t="s">
        <v>63</v>
      </c>
      <c r="D73" s="45">
        <v>39826</v>
      </c>
      <c r="E73" s="46">
        <v>250.61</v>
      </c>
      <c r="F73" s="62"/>
      <c r="G73" s="62">
        <v>250.61</v>
      </c>
      <c r="H73" s="63"/>
    </row>
    <row r="74" spans="1:8" s="41" customFormat="1" ht="30.75" customHeight="1" thickBot="1" x14ac:dyDescent="0.25">
      <c r="A74" s="42">
        <v>86</v>
      </c>
      <c r="B74" s="43" t="s">
        <v>62</v>
      </c>
      <c r="C74" s="44" t="s">
        <v>64</v>
      </c>
      <c r="D74" s="45">
        <v>39828</v>
      </c>
      <c r="E74" s="46">
        <v>42.84</v>
      </c>
      <c r="F74" s="62"/>
      <c r="G74" s="62">
        <v>42.84</v>
      </c>
      <c r="H74" s="63"/>
    </row>
    <row r="75" spans="1:8" s="41" customFormat="1" ht="30.75" customHeight="1" thickBot="1" x14ac:dyDescent="0.25">
      <c r="A75" s="42">
        <v>87</v>
      </c>
      <c r="B75" s="43" t="s">
        <v>62</v>
      </c>
      <c r="C75" s="44" t="s">
        <v>63</v>
      </c>
      <c r="D75" s="45">
        <v>39855</v>
      </c>
      <c r="E75" s="46">
        <v>835.38</v>
      </c>
      <c r="F75" s="62"/>
      <c r="G75" s="62">
        <v>835.38</v>
      </c>
      <c r="H75" s="63"/>
    </row>
    <row r="76" spans="1:8" s="41" customFormat="1" ht="30.75" customHeight="1" thickBot="1" x14ac:dyDescent="0.25">
      <c r="A76" s="42">
        <v>88</v>
      </c>
      <c r="B76" s="43" t="s">
        <v>62</v>
      </c>
      <c r="C76" s="44" t="s">
        <v>63</v>
      </c>
      <c r="D76" s="45">
        <v>39882</v>
      </c>
      <c r="E76" s="46">
        <v>1336.61</v>
      </c>
      <c r="F76" s="62"/>
      <c r="G76" s="62">
        <v>1336.61</v>
      </c>
      <c r="H76" s="63"/>
    </row>
    <row r="77" spans="1:8" s="41" customFormat="1" ht="30.75" customHeight="1" thickBot="1" x14ac:dyDescent="0.25">
      <c r="A77" s="42">
        <v>89</v>
      </c>
      <c r="B77" s="43" t="s">
        <v>62</v>
      </c>
      <c r="C77" s="44" t="s">
        <v>63</v>
      </c>
      <c r="D77" s="45">
        <v>39912</v>
      </c>
      <c r="E77" s="46">
        <v>83.54</v>
      </c>
      <c r="F77" s="62"/>
      <c r="G77" s="62">
        <v>83.54</v>
      </c>
      <c r="H77" s="63"/>
    </row>
    <row r="78" spans="1:8" s="41" customFormat="1" ht="30.75" customHeight="1" thickBot="1" x14ac:dyDescent="0.25">
      <c r="A78" s="42">
        <v>90</v>
      </c>
      <c r="B78" s="43" t="s">
        <v>65</v>
      </c>
      <c r="C78" s="44" t="s">
        <v>66</v>
      </c>
      <c r="D78" s="45">
        <v>40049</v>
      </c>
      <c r="E78" s="46">
        <v>5182.45</v>
      </c>
      <c r="F78" s="62">
        <v>5182.45</v>
      </c>
      <c r="G78" s="62"/>
      <c r="H78" s="63"/>
    </row>
    <row r="79" spans="1:8" s="41" customFormat="1" ht="30.75" customHeight="1" thickBot="1" x14ac:dyDescent="0.25">
      <c r="A79" s="42">
        <v>91</v>
      </c>
      <c r="B79" s="43" t="s">
        <v>67</v>
      </c>
      <c r="C79" s="44" t="s">
        <v>68</v>
      </c>
      <c r="D79" s="45">
        <v>40051</v>
      </c>
      <c r="E79" s="46">
        <v>303.45</v>
      </c>
      <c r="F79" s="62"/>
      <c r="G79" s="62">
        <v>303.45</v>
      </c>
      <c r="H79" s="63"/>
    </row>
    <row r="80" spans="1:8" s="41" customFormat="1" ht="30.75" customHeight="1" thickBot="1" x14ac:dyDescent="0.25">
      <c r="A80" s="42">
        <v>92</v>
      </c>
      <c r="B80" s="43" t="s">
        <v>110</v>
      </c>
      <c r="C80" s="44" t="s">
        <v>113</v>
      </c>
      <c r="D80" s="45">
        <v>40109</v>
      </c>
      <c r="E80" s="46">
        <v>4499.28</v>
      </c>
      <c r="F80" s="62"/>
      <c r="G80" s="62">
        <v>4499.28</v>
      </c>
      <c r="H80" s="63"/>
    </row>
    <row r="81" spans="1:8" s="41" customFormat="1" ht="30.75" customHeight="1" thickBot="1" x14ac:dyDescent="0.25">
      <c r="A81" s="42">
        <v>93</v>
      </c>
      <c r="B81" s="43" t="s">
        <v>69</v>
      </c>
      <c r="C81" s="44" t="s">
        <v>70</v>
      </c>
      <c r="D81" s="45">
        <v>39867</v>
      </c>
      <c r="E81" s="54">
        <v>5234</v>
      </c>
      <c r="F81" s="62">
        <v>5234</v>
      </c>
      <c r="G81" s="62"/>
      <c r="H81" s="63" t="s">
        <v>148</v>
      </c>
    </row>
    <row r="82" spans="1:8" s="41" customFormat="1" ht="30.75" customHeight="1" thickBot="1" x14ac:dyDescent="0.25">
      <c r="A82" s="42">
        <v>94</v>
      </c>
      <c r="B82" s="43" t="s">
        <v>73</v>
      </c>
      <c r="C82" s="58" t="s">
        <v>74</v>
      </c>
      <c r="D82" s="45">
        <v>39946</v>
      </c>
      <c r="E82" s="54">
        <v>2617</v>
      </c>
      <c r="F82" s="62"/>
      <c r="G82" s="62">
        <v>2617</v>
      </c>
      <c r="H82" s="63"/>
    </row>
    <row r="83" spans="1:8" s="41" customFormat="1" ht="30.75" customHeight="1" thickBot="1" x14ac:dyDescent="0.25">
      <c r="A83" s="42">
        <v>95</v>
      </c>
      <c r="B83" s="43" t="s">
        <v>71</v>
      </c>
      <c r="C83" s="44" t="s">
        <v>117</v>
      </c>
      <c r="D83" s="45">
        <v>39839</v>
      </c>
      <c r="E83" s="54">
        <v>5904.93</v>
      </c>
      <c r="F83" s="62"/>
      <c r="G83" s="62">
        <v>5904.93</v>
      </c>
      <c r="H83" s="63"/>
    </row>
    <row r="84" spans="1:8" s="41" customFormat="1" ht="30.75" customHeight="1" thickBot="1" x14ac:dyDescent="0.25">
      <c r="A84" s="42">
        <v>96</v>
      </c>
      <c r="B84" s="51" t="s">
        <v>72</v>
      </c>
      <c r="C84" s="59" t="s">
        <v>80</v>
      </c>
      <c r="D84" s="45">
        <v>40198</v>
      </c>
      <c r="E84" s="54">
        <v>9131.33</v>
      </c>
      <c r="F84" s="62"/>
      <c r="G84" s="62">
        <v>9131.33</v>
      </c>
      <c r="H84" s="63"/>
    </row>
    <row r="85" spans="1:8" s="41" customFormat="1" ht="30.75" customHeight="1" thickBot="1" x14ac:dyDescent="0.25">
      <c r="A85" s="42">
        <v>97</v>
      </c>
      <c r="B85" s="43" t="s">
        <v>89</v>
      </c>
      <c r="C85" s="44" t="s">
        <v>90</v>
      </c>
      <c r="D85" s="45">
        <v>39832</v>
      </c>
      <c r="E85" s="46">
        <v>37.299999999999997</v>
      </c>
      <c r="F85" s="62"/>
      <c r="G85" s="62">
        <v>37.299999999999997</v>
      </c>
      <c r="H85" s="63"/>
    </row>
    <row r="86" spans="1:8" s="41" customFormat="1" ht="30.75" customHeight="1" thickBot="1" x14ac:dyDescent="0.25">
      <c r="A86" s="42">
        <v>98</v>
      </c>
      <c r="B86" s="51" t="s">
        <v>75</v>
      </c>
      <c r="C86" s="52" t="s">
        <v>76</v>
      </c>
      <c r="D86" s="55">
        <v>39989</v>
      </c>
      <c r="E86" s="46">
        <v>67830</v>
      </c>
      <c r="F86" s="62">
        <v>65795.100000000006</v>
      </c>
      <c r="G86" s="62"/>
      <c r="H86" s="63" t="s">
        <v>144</v>
      </c>
    </row>
    <row r="87" spans="1:8" s="41" customFormat="1" ht="30.75" customHeight="1" thickBot="1" x14ac:dyDescent="0.25">
      <c r="A87" s="42">
        <v>99</v>
      </c>
      <c r="B87" s="43" t="s">
        <v>75</v>
      </c>
      <c r="C87" s="44" t="s">
        <v>77</v>
      </c>
      <c r="D87" s="45">
        <v>40098</v>
      </c>
      <c r="E87" s="46">
        <v>67830</v>
      </c>
      <c r="F87" s="62">
        <v>65795.100000000006</v>
      </c>
      <c r="G87" s="62"/>
      <c r="H87" s="63" t="s">
        <v>144</v>
      </c>
    </row>
    <row r="88" spans="1:8" s="41" customFormat="1" ht="30.75" customHeight="1" thickBot="1" x14ac:dyDescent="0.25">
      <c r="A88" s="42">
        <v>100</v>
      </c>
      <c r="B88" s="51" t="s">
        <v>75</v>
      </c>
      <c r="C88" s="52" t="s">
        <v>0</v>
      </c>
      <c r="D88" s="45">
        <v>40150</v>
      </c>
      <c r="E88" s="54">
        <v>66556.23</v>
      </c>
      <c r="F88" s="62">
        <f>E88-G88</f>
        <v>50338.229999999996</v>
      </c>
      <c r="G88" s="62">
        <v>16218</v>
      </c>
      <c r="H88" s="65" t="s">
        <v>160</v>
      </c>
    </row>
    <row r="89" spans="1:8" s="41" customFormat="1" ht="30.75" customHeight="1" thickBot="1" x14ac:dyDescent="0.25">
      <c r="A89" s="42">
        <v>101</v>
      </c>
      <c r="B89" s="43" t="s">
        <v>81</v>
      </c>
      <c r="C89" s="44" t="s">
        <v>84</v>
      </c>
      <c r="D89" s="45">
        <v>39826</v>
      </c>
      <c r="E89" s="46">
        <v>899.64</v>
      </c>
      <c r="F89" s="62">
        <v>899.64</v>
      </c>
      <c r="G89" s="62"/>
      <c r="H89" s="63"/>
    </row>
    <row r="90" spans="1:8" s="41" customFormat="1" ht="30.75" customHeight="1" thickBot="1" x14ac:dyDescent="0.25">
      <c r="A90" s="42">
        <v>102</v>
      </c>
      <c r="B90" s="43" t="s">
        <v>81</v>
      </c>
      <c r="C90" s="44" t="s">
        <v>83</v>
      </c>
      <c r="D90" s="45">
        <v>39871</v>
      </c>
      <c r="E90" s="46">
        <v>885.36</v>
      </c>
      <c r="F90" s="62">
        <v>885.36</v>
      </c>
      <c r="G90" s="62"/>
      <c r="H90" s="63"/>
    </row>
    <row r="91" spans="1:8" s="41" customFormat="1" ht="30.75" customHeight="1" thickBot="1" x14ac:dyDescent="0.25">
      <c r="A91" s="42">
        <v>103</v>
      </c>
      <c r="B91" s="43" t="s">
        <v>81</v>
      </c>
      <c r="C91" s="44" t="s">
        <v>82</v>
      </c>
      <c r="D91" s="45">
        <v>40168</v>
      </c>
      <c r="E91" s="46">
        <v>14280</v>
      </c>
      <c r="F91" s="62">
        <v>14280</v>
      </c>
      <c r="G91" s="62"/>
      <c r="H91" s="63"/>
    </row>
    <row r="92" spans="1:8" s="41" customFormat="1" ht="30.75" customHeight="1" thickBot="1" x14ac:dyDescent="0.25">
      <c r="A92" s="42">
        <v>104</v>
      </c>
      <c r="B92" s="43" t="s">
        <v>85</v>
      </c>
      <c r="C92" s="44" t="s">
        <v>101</v>
      </c>
      <c r="D92" s="45">
        <v>40016</v>
      </c>
      <c r="E92" s="46">
        <v>71043</v>
      </c>
      <c r="F92" s="62">
        <v>71043</v>
      </c>
      <c r="G92" s="62"/>
      <c r="H92" s="63" t="s">
        <v>157</v>
      </c>
    </row>
    <row r="93" spans="1:8" s="41" customFormat="1" ht="30.75" customHeight="1" thickBot="1" x14ac:dyDescent="0.25">
      <c r="A93" s="42">
        <v>105</v>
      </c>
      <c r="B93" s="43" t="s">
        <v>85</v>
      </c>
      <c r="C93" s="44" t="s">
        <v>102</v>
      </c>
      <c r="D93" s="45">
        <v>40168</v>
      </c>
      <c r="E93" s="46">
        <v>35521.5</v>
      </c>
      <c r="F93" s="62">
        <v>35521.5</v>
      </c>
      <c r="G93" s="62"/>
      <c r="H93" s="63"/>
    </row>
    <row r="94" spans="1:8" s="41" customFormat="1" ht="30.75" customHeight="1" thickBot="1" x14ac:dyDescent="0.25">
      <c r="A94" s="42">
        <v>106</v>
      </c>
      <c r="B94" s="43" t="s">
        <v>86</v>
      </c>
      <c r="C94" s="44" t="s">
        <v>99</v>
      </c>
      <c r="D94" s="45">
        <v>39994</v>
      </c>
      <c r="E94" s="46">
        <v>9639</v>
      </c>
      <c r="F94" s="62">
        <v>9349.83</v>
      </c>
      <c r="G94" s="62"/>
      <c r="H94" s="63" t="s">
        <v>144</v>
      </c>
    </row>
    <row r="95" spans="1:8" s="41" customFormat="1" ht="30.75" customHeight="1" thickBot="1" x14ac:dyDescent="0.25">
      <c r="A95" s="42">
        <v>107</v>
      </c>
      <c r="B95" s="43" t="s">
        <v>86</v>
      </c>
      <c r="C95" s="44" t="s">
        <v>100</v>
      </c>
      <c r="D95" s="45">
        <v>40100</v>
      </c>
      <c r="E95" s="46">
        <v>10710</v>
      </c>
      <c r="F95" s="62">
        <v>10388.700000000001</v>
      </c>
      <c r="G95" s="62"/>
      <c r="H95" s="63" t="s">
        <v>144</v>
      </c>
    </row>
    <row r="96" spans="1:8" s="41" customFormat="1" ht="30.75" customHeight="1" thickBot="1" x14ac:dyDescent="0.25">
      <c r="A96" s="42">
        <v>108</v>
      </c>
      <c r="B96" s="43" t="s">
        <v>87</v>
      </c>
      <c r="C96" s="44" t="s">
        <v>88</v>
      </c>
      <c r="D96" s="45">
        <v>40087</v>
      </c>
      <c r="E96" s="46">
        <v>1100.75</v>
      </c>
      <c r="F96" s="62">
        <v>1100.75</v>
      </c>
      <c r="G96" s="62"/>
      <c r="H96" s="63"/>
    </row>
    <row r="97" spans="1:8" s="41" customFormat="1" ht="30.75" customHeight="1" thickBot="1" x14ac:dyDescent="0.25">
      <c r="A97" s="42">
        <v>109</v>
      </c>
      <c r="B97" s="43" t="s">
        <v>87</v>
      </c>
      <c r="C97" s="44" t="s">
        <v>94</v>
      </c>
      <c r="D97" s="45">
        <v>39897</v>
      </c>
      <c r="E97" s="46">
        <v>8925</v>
      </c>
      <c r="F97" s="62">
        <v>8746.5</v>
      </c>
      <c r="G97" s="62"/>
      <c r="H97" s="63" t="s">
        <v>144</v>
      </c>
    </row>
    <row r="98" spans="1:8" s="41" customFormat="1" ht="30.75" customHeight="1" thickBot="1" x14ac:dyDescent="0.25">
      <c r="A98" s="42">
        <v>110</v>
      </c>
      <c r="B98" s="43" t="s">
        <v>6</v>
      </c>
      <c r="C98" s="44" t="s">
        <v>7</v>
      </c>
      <c r="D98" s="45">
        <v>39834</v>
      </c>
      <c r="E98" s="46">
        <v>16422</v>
      </c>
      <c r="F98" s="62"/>
      <c r="G98" s="62">
        <v>16422</v>
      </c>
      <c r="H98" s="63" t="s">
        <v>154</v>
      </c>
    </row>
    <row r="99" spans="1:8" s="41" customFormat="1" ht="30.75" customHeight="1" thickBot="1" x14ac:dyDescent="0.25">
      <c r="A99" s="42">
        <v>111</v>
      </c>
      <c r="B99" s="43" t="s">
        <v>6</v>
      </c>
      <c r="C99" s="44" t="s">
        <v>7</v>
      </c>
      <c r="D99" s="45">
        <v>39864</v>
      </c>
      <c r="E99" s="46">
        <v>17728.03</v>
      </c>
      <c r="F99" s="62"/>
      <c r="G99" s="62">
        <v>17728.03</v>
      </c>
      <c r="H99" s="63" t="s">
        <v>154</v>
      </c>
    </row>
    <row r="100" spans="1:8" s="41" customFormat="1" ht="30.75" customHeight="1" thickBot="1" x14ac:dyDescent="0.25">
      <c r="A100" s="42">
        <v>112</v>
      </c>
      <c r="B100" s="43" t="s">
        <v>6</v>
      </c>
      <c r="C100" s="44" t="s">
        <v>7</v>
      </c>
      <c r="D100" s="45">
        <v>39888</v>
      </c>
      <c r="E100" s="46">
        <v>19087.599999999999</v>
      </c>
      <c r="F100" s="62"/>
      <c r="G100" s="62">
        <v>19087.599999999999</v>
      </c>
      <c r="H100" s="63" t="s">
        <v>154</v>
      </c>
    </row>
    <row r="101" spans="1:8" s="41" customFormat="1" ht="30.75" customHeight="1" thickBot="1" x14ac:dyDescent="0.25">
      <c r="A101" s="42">
        <v>113</v>
      </c>
      <c r="B101" s="43" t="s">
        <v>6</v>
      </c>
      <c r="C101" s="44" t="s">
        <v>7</v>
      </c>
      <c r="D101" s="45">
        <v>39924</v>
      </c>
      <c r="E101" s="46">
        <v>12096.35</v>
      </c>
      <c r="F101" s="62"/>
      <c r="G101" s="62">
        <v>12096.35</v>
      </c>
      <c r="H101" s="63" t="s">
        <v>154</v>
      </c>
    </row>
    <row r="102" spans="1:8" s="41" customFormat="1" ht="30.75" customHeight="1" thickBot="1" x14ac:dyDescent="0.25">
      <c r="A102" s="42">
        <v>114</v>
      </c>
      <c r="B102" s="43" t="s">
        <v>6</v>
      </c>
      <c r="C102" s="44" t="s">
        <v>7</v>
      </c>
      <c r="D102" s="45">
        <v>39932</v>
      </c>
      <c r="E102" s="46">
        <v>9817.5</v>
      </c>
      <c r="F102" s="62"/>
      <c r="G102" s="62">
        <v>9817.5</v>
      </c>
      <c r="H102" s="63" t="s">
        <v>153</v>
      </c>
    </row>
    <row r="103" spans="1:8" s="41" customFormat="1" ht="30.75" customHeight="1" thickBot="1" x14ac:dyDescent="0.25">
      <c r="A103" s="42">
        <v>115</v>
      </c>
      <c r="B103" s="43" t="s">
        <v>6</v>
      </c>
      <c r="C103" s="44" t="s">
        <v>7</v>
      </c>
      <c r="D103" s="45">
        <v>39951</v>
      </c>
      <c r="E103" s="46">
        <v>18028.5</v>
      </c>
      <c r="F103" s="62"/>
      <c r="G103" s="62">
        <v>18028.5</v>
      </c>
      <c r="H103" s="63" t="s">
        <v>149</v>
      </c>
    </row>
    <row r="104" spans="1:8" s="41" customFormat="1" ht="30.75" customHeight="1" thickBot="1" x14ac:dyDescent="0.25">
      <c r="A104" s="42">
        <v>116</v>
      </c>
      <c r="B104" s="43" t="s">
        <v>6</v>
      </c>
      <c r="C104" s="44" t="s">
        <v>7</v>
      </c>
      <c r="D104" s="45">
        <v>39986</v>
      </c>
      <c r="E104" s="46">
        <v>17136</v>
      </c>
      <c r="F104" s="62"/>
      <c r="G104" s="62">
        <v>17136</v>
      </c>
      <c r="H104" s="63" t="s">
        <v>149</v>
      </c>
    </row>
    <row r="105" spans="1:8" s="41" customFormat="1" ht="30.75" customHeight="1" thickBot="1" x14ac:dyDescent="0.25">
      <c r="A105" s="42">
        <v>117</v>
      </c>
      <c r="B105" s="43" t="s">
        <v>6</v>
      </c>
      <c r="C105" s="44" t="s">
        <v>7</v>
      </c>
      <c r="D105" s="45">
        <v>40015</v>
      </c>
      <c r="E105" s="46">
        <v>18564</v>
      </c>
      <c r="F105" s="62"/>
      <c r="G105" s="62">
        <v>18564</v>
      </c>
      <c r="H105" s="63" t="s">
        <v>149</v>
      </c>
    </row>
    <row r="106" spans="1:8" s="41" customFormat="1" ht="30.75" customHeight="1" thickBot="1" x14ac:dyDescent="0.25">
      <c r="A106" s="42">
        <v>118</v>
      </c>
      <c r="B106" s="43" t="s">
        <v>6</v>
      </c>
      <c r="C106" s="44" t="s">
        <v>7</v>
      </c>
      <c r="D106" s="45">
        <v>40015</v>
      </c>
      <c r="E106" s="46">
        <v>11186</v>
      </c>
      <c r="F106" s="62"/>
      <c r="G106" s="62">
        <v>11186</v>
      </c>
      <c r="H106" s="63" t="s">
        <v>152</v>
      </c>
    </row>
    <row r="107" spans="1:8" s="41" customFormat="1" ht="30.75" customHeight="1" thickBot="1" x14ac:dyDescent="0.25">
      <c r="A107" s="42">
        <v>119</v>
      </c>
      <c r="B107" s="43" t="s">
        <v>6</v>
      </c>
      <c r="C107" s="44" t="s">
        <v>7</v>
      </c>
      <c r="D107" s="45">
        <v>40031</v>
      </c>
      <c r="E107" s="46">
        <v>10650.5</v>
      </c>
      <c r="F107" s="62"/>
      <c r="G107" s="62">
        <v>10650.5</v>
      </c>
      <c r="H107" s="63" t="s">
        <v>151</v>
      </c>
    </row>
    <row r="108" spans="1:8" s="41" customFormat="1" ht="30.75" customHeight="1" thickBot="1" x14ac:dyDescent="0.25">
      <c r="A108" s="42">
        <v>120</v>
      </c>
      <c r="B108" s="43" t="s">
        <v>6</v>
      </c>
      <c r="C108" s="44" t="s">
        <v>7</v>
      </c>
      <c r="D108" s="45">
        <v>40049</v>
      </c>
      <c r="E108" s="46">
        <v>21063</v>
      </c>
      <c r="F108" s="62"/>
      <c r="G108" s="62">
        <v>21063</v>
      </c>
      <c r="H108" s="63" t="s">
        <v>149</v>
      </c>
    </row>
    <row r="109" spans="1:8" s="41" customFormat="1" ht="30.75" customHeight="1" thickBot="1" x14ac:dyDescent="0.25">
      <c r="A109" s="42">
        <v>121</v>
      </c>
      <c r="B109" s="43" t="s">
        <v>6</v>
      </c>
      <c r="C109" s="44" t="s">
        <v>7</v>
      </c>
      <c r="D109" s="45">
        <v>40079</v>
      </c>
      <c r="E109" s="46">
        <v>21955.5</v>
      </c>
      <c r="F109" s="62"/>
      <c r="G109" s="62">
        <v>21955.5</v>
      </c>
      <c r="H109" s="63" t="s">
        <v>149</v>
      </c>
    </row>
    <row r="110" spans="1:8" s="41" customFormat="1" ht="30.75" customHeight="1" thickBot="1" x14ac:dyDescent="0.25">
      <c r="A110" s="42">
        <v>122</v>
      </c>
      <c r="B110" s="43" t="s">
        <v>6</v>
      </c>
      <c r="C110" s="44" t="s">
        <v>7</v>
      </c>
      <c r="D110" s="45">
        <v>40100</v>
      </c>
      <c r="E110" s="46">
        <v>14668.18</v>
      </c>
      <c r="F110" s="62"/>
      <c r="G110" s="62">
        <v>14668.18</v>
      </c>
      <c r="H110" s="63" t="s">
        <v>150</v>
      </c>
    </row>
    <row r="111" spans="1:8" s="41" customFormat="1" ht="30.75" customHeight="1" thickBot="1" x14ac:dyDescent="0.25">
      <c r="A111" s="42">
        <v>123</v>
      </c>
      <c r="B111" s="43" t="s">
        <v>6</v>
      </c>
      <c r="C111" s="44" t="s">
        <v>7</v>
      </c>
      <c r="D111" s="45">
        <v>40108</v>
      </c>
      <c r="E111" s="46">
        <v>21777</v>
      </c>
      <c r="F111" s="62"/>
      <c r="G111" s="62">
        <v>21777</v>
      </c>
      <c r="H111" s="63" t="s">
        <v>149</v>
      </c>
    </row>
    <row r="112" spans="1:8" s="41" customFormat="1" ht="30.75" customHeight="1" thickBot="1" x14ac:dyDescent="0.25">
      <c r="A112" s="42">
        <v>124</v>
      </c>
      <c r="B112" s="43" t="s">
        <v>6</v>
      </c>
      <c r="C112" s="44" t="s">
        <v>7</v>
      </c>
      <c r="D112" s="45">
        <v>40141</v>
      </c>
      <c r="E112" s="46">
        <v>19992</v>
      </c>
      <c r="F112" s="62"/>
      <c r="G112" s="62">
        <v>19992</v>
      </c>
      <c r="H112" s="63" t="s">
        <v>149</v>
      </c>
    </row>
    <row r="113" spans="1:8" s="41" customFormat="1" ht="30.75" customHeight="1" thickBot="1" x14ac:dyDescent="0.25">
      <c r="A113" s="42">
        <v>125</v>
      </c>
      <c r="B113" s="43" t="s">
        <v>6</v>
      </c>
      <c r="C113" s="44" t="s">
        <v>7</v>
      </c>
      <c r="D113" s="45">
        <v>40168</v>
      </c>
      <c r="E113" s="46">
        <v>17493</v>
      </c>
      <c r="F113" s="62"/>
      <c r="G113" s="62">
        <v>17493</v>
      </c>
      <c r="H113" s="63" t="s">
        <v>149</v>
      </c>
    </row>
    <row r="114" spans="1:8" s="41" customFormat="1" ht="30.75" customHeight="1" thickBot="1" x14ac:dyDescent="0.25">
      <c r="A114" s="42">
        <v>126</v>
      </c>
      <c r="B114" s="43" t="s">
        <v>6</v>
      </c>
      <c r="C114" s="47" t="s">
        <v>1</v>
      </c>
      <c r="D114" s="48">
        <v>40200</v>
      </c>
      <c r="E114" s="46">
        <v>17671.5</v>
      </c>
      <c r="F114" s="62"/>
      <c r="G114" s="62">
        <v>17671.5</v>
      </c>
      <c r="H114" s="63" t="s">
        <v>149</v>
      </c>
    </row>
    <row r="115" spans="1:8" s="41" customFormat="1" ht="30.75" customHeight="1" thickBot="1" x14ac:dyDescent="0.25">
      <c r="A115" s="42">
        <v>127</v>
      </c>
      <c r="B115" s="43" t="s">
        <v>91</v>
      </c>
      <c r="C115" s="44" t="s">
        <v>92</v>
      </c>
      <c r="D115" s="45">
        <v>39860</v>
      </c>
      <c r="E115" s="46">
        <v>5581.1</v>
      </c>
      <c r="F115" s="62">
        <v>5581.1</v>
      </c>
      <c r="G115" s="62"/>
      <c r="H115" s="63"/>
    </row>
    <row r="116" spans="1:8" s="41" customFormat="1" ht="30.75" customHeight="1" thickBot="1" x14ac:dyDescent="0.25">
      <c r="A116" s="42">
        <v>128</v>
      </c>
      <c r="B116" s="43" t="s">
        <v>91</v>
      </c>
      <c r="C116" s="44" t="s">
        <v>93</v>
      </c>
      <c r="D116" s="45">
        <v>39888</v>
      </c>
      <c r="E116" s="46">
        <v>1279.25</v>
      </c>
      <c r="F116" s="62">
        <v>1279.25</v>
      </c>
      <c r="G116" s="62"/>
      <c r="H116" s="63"/>
    </row>
    <row r="117" spans="1:8" s="41" customFormat="1" ht="30.75" customHeight="1" thickBot="1" x14ac:dyDescent="0.25">
      <c r="A117" s="42">
        <v>129</v>
      </c>
      <c r="B117" s="43" t="s">
        <v>8</v>
      </c>
      <c r="C117" s="56" t="s">
        <v>122</v>
      </c>
      <c r="D117" s="45">
        <v>40178</v>
      </c>
      <c r="E117" s="46">
        <v>2538.63</v>
      </c>
      <c r="F117" s="62"/>
      <c r="G117" s="62">
        <v>2538.62</v>
      </c>
      <c r="H117" s="63" t="s">
        <v>155</v>
      </c>
    </row>
    <row r="118" spans="1:8" s="41" customFormat="1" ht="30.75" customHeight="1" thickBot="1" x14ac:dyDescent="0.25">
      <c r="A118" s="42">
        <v>130</v>
      </c>
      <c r="B118" s="43" t="s">
        <v>95</v>
      </c>
      <c r="C118" s="44" t="s">
        <v>116</v>
      </c>
      <c r="D118" s="45">
        <v>39994</v>
      </c>
      <c r="E118" s="46">
        <v>3962.7</v>
      </c>
      <c r="F118" s="62">
        <v>3883.45</v>
      </c>
      <c r="G118" s="62"/>
      <c r="H118" s="63" t="s">
        <v>144</v>
      </c>
    </row>
    <row r="119" spans="1:8" s="41" customFormat="1" ht="30.75" customHeight="1" thickBot="1" x14ac:dyDescent="0.25">
      <c r="A119" s="42">
        <v>131</v>
      </c>
      <c r="B119" s="43" t="s">
        <v>95</v>
      </c>
      <c r="C119" s="44" t="s">
        <v>115</v>
      </c>
      <c r="D119" s="45">
        <v>39994</v>
      </c>
      <c r="E119" s="46">
        <v>2033.71</v>
      </c>
      <c r="F119" s="62">
        <v>1993.04</v>
      </c>
      <c r="G119" s="62"/>
      <c r="H119" s="63" t="s">
        <v>144</v>
      </c>
    </row>
    <row r="120" spans="1:8" s="41" customFormat="1" ht="30.75" customHeight="1" thickBot="1" x14ac:dyDescent="0.25">
      <c r="A120" s="42">
        <v>132</v>
      </c>
      <c r="B120" s="43" t="s">
        <v>95</v>
      </c>
      <c r="C120" s="44" t="s">
        <v>96</v>
      </c>
      <c r="D120" s="45">
        <v>40036</v>
      </c>
      <c r="E120" s="46">
        <v>562.04</v>
      </c>
      <c r="F120" s="62">
        <v>562.04</v>
      </c>
      <c r="G120" s="62"/>
      <c r="H120" s="63"/>
    </row>
    <row r="121" spans="1:8" s="41" customFormat="1" ht="30.75" customHeight="1" thickBot="1" x14ac:dyDescent="0.25">
      <c r="A121" s="42">
        <v>133</v>
      </c>
      <c r="B121" s="43" t="s">
        <v>95</v>
      </c>
      <c r="C121" s="44" t="s">
        <v>96</v>
      </c>
      <c r="D121" s="45">
        <v>40036</v>
      </c>
      <c r="E121" s="46">
        <v>221.28</v>
      </c>
      <c r="F121" s="62">
        <v>221.28</v>
      </c>
      <c r="G121" s="62"/>
      <c r="H121" s="63" t="s">
        <v>156</v>
      </c>
    </row>
    <row r="122" spans="1:8" s="41" customFormat="1" ht="30.75" customHeight="1" thickBot="1" x14ac:dyDescent="0.25">
      <c r="A122" s="42">
        <v>134</v>
      </c>
      <c r="B122" s="43" t="s">
        <v>95</v>
      </c>
      <c r="C122" s="44" t="s">
        <v>114</v>
      </c>
      <c r="D122" s="45">
        <v>40105</v>
      </c>
      <c r="E122" s="46">
        <v>91256.91</v>
      </c>
      <c r="F122" s="62">
        <v>91256.91</v>
      </c>
      <c r="G122" s="62"/>
      <c r="H122" s="63" t="s">
        <v>157</v>
      </c>
    </row>
    <row r="123" spans="1:8" s="41" customFormat="1" ht="30.75" customHeight="1" thickBot="1" x14ac:dyDescent="0.25">
      <c r="A123" s="42">
        <v>135</v>
      </c>
      <c r="B123" s="43" t="s">
        <v>111</v>
      </c>
      <c r="C123" s="44" t="s">
        <v>112</v>
      </c>
      <c r="D123" s="45">
        <v>39940</v>
      </c>
      <c r="E123" s="46">
        <v>3165.64</v>
      </c>
      <c r="F123" s="62"/>
      <c r="G123" s="62">
        <v>3165.64</v>
      </c>
      <c r="H123" s="63" t="s">
        <v>158</v>
      </c>
    </row>
    <row r="124" spans="1:8" s="41" customFormat="1" ht="30.75" customHeight="1" thickBot="1" x14ac:dyDescent="0.25">
      <c r="A124" s="42">
        <v>136</v>
      </c>
      <c r="B124" s="43" t="s">
        <v>98</v>
      </c>
      <c r="C124" s="44" t="s">
        <v>109</v>
      </c>
      <c r="D124" s="45">
        <v>39944</v>
      </c>
      <c r="E124" s="54">
        <v>1799.28</v>
      </c>
      <c r="F124" s="62">
        <v>1799.28</v>
      </c>
      <c r="G124" s="62"/>
      <c r="H124" s="63"/>
    </row>
    <row r="125" spans="1:8" s="41" customFormat="1" ht="30.75" customHeight="1" thickBot="1" x14ac:dyDescent="0.25">
      <c r="A125" s="42">
        <v>137</v>
      </c>
      <c r="B125" s="51" t="s">
        <v>103</v>
      </c>
      <c r="C125" s="52" t="s">
        <v>121</v>
      </c>
      <c r="D125" s="45"/>
      <c r="E125" s="54">
        <v>929.6</v>
      </c>
      <c r="F125" s="62"/>
      <c r="G125" s="62">
        <v>929.6</v>
      </c>
      <c r="H125" s="63" t="s">
        <v>159</v>
      </c>
    </row>
    <row r="126" spans="1:8" s="41" customFormat="1" ht="30.75" customHeight="1" thickBot="1" x14ac:dyDescent="0.25">
      <c r="A126" s="42">
        <v>138</v>
      </c>
      <c r="B126" s="51" t="s">
        <v>103</v>
      </c>
      <c r="C126" s="59" t="s">
        <v>119</v>
      </c>
      <c r="D126" s="55">
        <v>40067</v>
      </c>
      <c r="E126" s="54">
        <v>268.52999999999997</v>
      </c>
      <c r="F126" s="62"/>
      <c r="G126" s="62">
        <v>268.52999999999997</v>
      </c>
      <c r="H126" s="63"/>
    </row>
    <row r="127" spans="1:8" s="41" customFormat="1" ht="30.75" customHeight="1" thickBot="1" x14ac:dyDescent="0.25">
      <c r="A127" s="42">
        <v>139</v>
      </c>
      <c r="B127" s="51" t="s">
        <v>103</v>
      </c>
      <c r="C127" s="52" t="s">
        <v>120</v>
      </c>
      <c r="D127" s="55"/>
      <c r="E127" s="54">
        <v>142.80000000000001</v>
      </c>
      <c r="F127" s="62"/>
      <c r="G127" s="62">
        <v>142.80000000000001</v>
      </c>
      <c r="H127" s="63"/>
    </row>
    <row r="128" spans="1:8" s="41" customFormat="1" ht="30.75" customHeight="1" thickBot="1" x14ac:dyDescent="0.25">
      <c r="A128" s="42">
        <v>140</v>
      </c>
      <c r="B128" s="51" t="s">
        <v>123</v>
      </c>
      <c r="C128" s="52" t="s">
        <v>124</v>
      </c>
      <c r="D128" s="55">
        <v>40050</v>
      </c>
      <c r="E128" s="54">
        <v>110000</v>
      </c>
      <c r="F128" s="62"/>
      <c r="G128" s="62">
        <v>110000</v>
      </c>
      <c r="H128" s="63"/>
    </row>
    <row r="129" spans="1:8" s="41" customFormat="1" ht="6.75" customHeight="1" thickBot="1" x14ac:dyDescent="0.25">
      <c r="A129" s="42"/>
      <c r="B129" s="43"/>
      <c r="C129" s="44"/>
      <c r="D129" s="57"/>
      <c r="E129" s="46"/>
      <c r="F129" s="62"/>
      <c r="G129" s="62"/>
      <c r="H129" s="63"/>
    </row>
    <row r="130" spans="1:8" s="41" customFormat="1" ht="30" customHeight="1" thickBot="1" x14ac:dyDescent="0.25">
      <c r="A130" s="50"/>
      <c r="B130" s="53" t="s">
        <v>142</v>
      </c>
      <c r="C130" s="53"/>
      <c r="D130" s="49"/>
      <c r="E130" s="67">
        <f>SUM(E10:E129)</f>
        <v>1515611.93</v>
      </c>
      <c r="F130" s="68">
        <f>SUM(F11:F128)</f>
        <v>949822.67000000016</v>
      </c>
      <c r="G130" s="61">
        <f>SUM(G11:G128)</f>
        <v>548978.01</v>
      </c>
      <c r="H130" s="69"/>
    </row>
    <row r="131" spans="1:8" s="41" customFormat="1" x14ac:dyDescent="0.2">
      <c r="H131" s="64"/>
    </row>
    <row r="132" spans="1:8" s="41" customFormat="1" x14ac:dyDescent="0.2">
      <c r="H132" s="64"/>
    </row>
    <row r="133" spans="1:8" s="41" customFormat="1" x14ac:dyDescent="0.2">
      <c r="H133" s="64"/>
    </row>
    <row r="134" spans="1:8" s="41" customFormat="1" x14ac:dyDescent="0.2">
      <c r="H134" s="64"/>
    </row>
    <row r="135" spans="1:8" s="41" customFormat="1" x14ac:dyDescent="0.2">
      <c r="H135" s="64"/>
    </row>
    <row r="136" spans="1:8" s="41" customFormat="1" x14ac:dyDescent="0.2">
      <c r="H136" s="64"/>
    </row>
    <row r="137" spans="1:8" s="41" customFormat="1" x14ac:dyDescent="0.2">
      <c r="H137" s="64"/>
    </row>
    <row r="138" spans="1:8" s="41" customFormat="1" x14ac:dyDescent="0.2">
      <c r="H138" s="64"/>
    </row>
    <row r="139" spans="1:8" s="41" customFormat="1" x14ac:dyDescent="0.2">
      <c r="H139" s="64"/>
    </row>
    <row r="140" spans="1:8" s="41" customFormat="1" x14ac:dyDescent="0.2">
      <c r="H140" s="64"/>
    </row>
    <row r="141" spans="1:8" s="41" customFormat="1" x14ac:dyDescent="0.2">
      <c r="H141" s="64"/>
    </row>
    <row r="142" spans="1:8" s="41" customFormat="1" x14ac:dyDescent="0.2">
      <c r="H142" s="64"/>
    </row>
    <row r="143" spans="1:8" s="41" customFormat="1" x14ac:dyDescent="0.2">
      <c r="H143" s="64"/>
    </row>
    <row r="144" spans="1:8" s="41" customFormat="1" x14ac:dyDescent="0.2">
      <c r="H144" s="64"/>
    </row>
    <row r="145" spans="8:8" s="41" customFormat="1" x14ac:dyDescent="0.2">
      <c r="H145" s="64"/>
    </row>
    <row r="146" spans="8:8" s="41" customFormat="1" x14ac:dyDescent="0.2">
      <c r="H146" s="64"/>
    </row>
    <row r="147" spans="8:8" s="41" customFormat="1" x14ac:dyDescent="0.2">
      <c r="H147" s="64"/>
    </row>
    <row r="148" spans="8:8" s="41" customFormat="1" x14ac:dyDescent="0.2">
      <c r="H148" s="64"/>
    </row>
    <row r="149" spans="8:8" s="41" customFormat="1" x14ac:dyDescent="0.2">
      <c r="H149" s="64"/>
    </row>
    <row r="150" spans="8:8" s="41" customFormat="1" x14ac:dyDescent="0.2">
      <c r="H150" s="64"/>
    </row>
    <row r="151" spans="8:8" s="41" customFormat="1" x14ac:dyDescent="0.2">
      <c r="H151" s="64"/>
    </row>
    <row r="152" spans="8:8" s="41" customFormat="1" x14ac:dyDescent="0.2">
      <c r="H152" s="64"/>
    </row>
    <row r="153" spans="8:8" s="41" customFormat="1" x14ac:dyDescent="0.2">
      <c r="H153" s="64"/>
    </row>
    <row r="154" spans="8:8" s="41" customFormat="1" x14ac:dyDescent="0.2">
      <c r="H154" s="64"/>
    </row>
    <row r="155" spans="8:8" s="41" customFormat="1" x14ac:dyDescent="0.2">
      <c r="H155" s="64"/>
    </row>
    <row r="156" spans="8:8" s="41" customFormat="1" x14ac:dyDescent="0.2">
      <c r="H156" s="64"/>
    </row>
    <row r="157" spans="8:8" s="41" customFormat="1" x14ac:dyDescent="0.2">
      <c r="H157" s="64"/>
    </row>
    <row r="158" spans="8:8" s="41" customFormat="1" x14ac:dyDescent="0.2">
      <c r="H158" s="64"/>
    </row>
    <row r="159" spans="8:8" s="41" customFormat="1" x14ac:dyDescent="0.2">
      <c r="H159" s="64"/>
    </row>
    <row r="160" spans="8:8" s="41" customFormat="1" x14ac:dyDescent="0.2">
      <c r="H160" s="64"/>
    </row>
    <row r="161" spans="8:8" s="41" customFormat="1" x14ac:dyDescent="0.2">
      <c r="H161" s="64"/>
    </row>
    <row r="162" spans="8:8" s="41" customFormat="1" x14ac:dyDescent="0.2">
      <c r="H162" s="64"/>
    </row>
    <row r="163" spans="8:8" s="41" customFormat="1" x14ac:dyDescent="0.2">
      <c r="H163" s="64"/>
    </row>
    <row r="164" spans="8:8" s="41" customFormat="1" x14ac:dyDescent="0.2">
      <c r="H164" s="64"/>
    </row>
    <row r="165" spans="8:8" s="41" customFormat="1" x14ac:dyDescent="0.2">
      <c r="H165" s="64"/>
    </row>
    <row r="166" spans="8:8" s="41" customFormat="1" x14ac:dyDescent="0.2">
      <c r="H166" s="64"/>
    </row>
    <row r="167" spans="8:8" s="41" customFormat="1" x14ac:dyDescent="0.2">
      <c r="H167" s="64"/>
    </row>
    <row r="168" spans="8:8" s="41" customFormat="1" x14ac:dyDescent="0.2">
      <c r="H168" s="64"/>
    </row>
    <row r="169" spans="8:8" s="41" customFormat="1" x14ac:dyDescent="0.2">
      <c r="H169" s="64"/>
    </row>
    <row r="170" spans="8:8" s="41" customFormat="1" x14ac:dyDescent="0.2">
      <c r="H170" s="64"/>
    </row>
    <row r="171" spans="8:8" s="41" customFormat="1" x14ac:dyDescent="0.2">
      <c r="H171" s="64"/>
    </row>
    <row r="172" spans="8:8" s="41" customFormat="1" x14ac:dyDescent="0.2">
      <c r="H172" s="64"/>
    </row>
    <row r="173" spans="8:8" s="41" customFormat="1" x14ac:dyDescent="0.2">
      <c r="H173" s="64"/>
    </row>
    <row r="174" spans="8:8" s="41" customFormat="1" x14ac:dyDescent="0.2">
      <c r="H174" s="64"/>
    </row>
    <row r="175" spans="8:8" s="41" customFormat="1" x14ac:dyDescent="0.2">
      <c r="H175" s="64"/>
    </row>
    <row r="176" spans="8:8" s="41" customFormat="1" x14ac:dyDescent="0.2">
      <c r="H176" s="64"/>
    </row>
    <row r="177" spans="8:8" s="41" customFormat="1" x14ac:dyDescent="0.2">
      <c r="H177" s="64"/>
    </row>
    <row r="178" spans="8:8" s="41" customFormat="1" x14ac:dyDescent="0.2">
      <c r="H178" s="64"/>
    </row>
    <row r="179" spans="8:8" s="41" customFormat="1" x14ac:dyDescent="0.2">
      <c r="H179" s="64"/>
    </row>
    <row r="180" spans="8:8" s="41" customFormat="1" x14ac:dyDescent="0.2">
      <c r="H180" s="64"/>
    </row>
    <row r="181" spans="8:8" s="41" customFormat="1" x14ac:dyDescent="0.2">
      <c r="H181" s="64"/>
    </row>
    <row r="182" spans="8:8" s="41" customFormat="1" x14ac:dyDescent="0.2">
      <c r="H182" s="64"/>
    </row>
    <row r="183" spans="8:8" s="41" customFormat="1" x14ac:dyDescent="0.2">
      <c r="H183" s="64"/>
    </row>
    <row r="184" spans="8:8" s="41" customFormat="1" x14ac:dyDescent="0.2">
      <c r="H184" s="64"/>
    </row>
    <row r="185" spans="8:8" s="41" customFormat="1" x14ac:dyDescent="0.2">
      <c r="H185" s="64"/>
    </row>
    <row r="186" spans="8:8" s="41" customFormat="1" x14ac:dyDescent="0.2">
      <c r="H186" s="64"/>
    </row>
    <row r="187" spans="8:8" s="41" customFormat="1" x14ac:dyDescent="0.2">
      <c r="H187" s="64"/>
    </row>
    <row r="188" spans="8:8" s="41" customFormat="1" x14ac:dyDescent="0.2">
      <c r="H188" s="64"/>
    </row>
    <row r="189" spans="8:8" s="41" customFormat="1" x14ac:dyDescent="0.2">
      <c r="H189" s="64"/>
    </row>
    <row r="190" spans="8:8" s="41" customFormat="1" x14ac:dyDescent="0.2">
      <c r="H190" s="64"/>
    </row>
    <row r="191" spans="8:8" s="41" customFormat="1" x14ac:dyDescent="0.2">
      <c r="H191" s="64"/>
    </row>
    <row r="192" spans="8:8" s="41" customFormat="1" x14ac:dyDescent="0.2">
      <c r="H192" s="64"/>
    </row>
    <row r="193" spans="8:8" s="41" customFormat="1" x14ac:dyDescent="0.2">
      <c r="H193" s="64"/>
    </row>
    <row r="194" spans="8:8" s="41" customFormat="1" x14ac:dyDescent="0.2">
      <c r="H194" s="64"/>
    </row>
    <row r="195" spans="8:8" s="41" customFormat="1" x14ac:dyDescent="0.2">
      <c r="H195" s="64"/>
    </row>
    <row r="196" spans="8:8" s="41" customFormat="1" x14ac:dyDescent="0.2">
      <c r="H196" s="64"/>
    </row>
    <row r="197" spans="8:8" s="41" customFormat="1" x14ac:dyDescent="0.2">
      <c r="H197" s="64"/>
    </row>
    <row r="198" spans="8:8" s="41" customFormat="1" x14ac:dyDescent="0.2">
      <c r="H198" s="64"/>
    </row>
    <row r="199" spans="8:8" s="41" customFormat="1" x14ac:dyDescent="0.2">
      <c r="H199" s="64"/>
    </row>
    <row r="200" spans="8:8" s="41" customFormat="1" x14ac:dyDescent="0.2">
      <c r="H200" s="64"/>
    </row>
    <row r="201" spans="8:8" s="41" customFormat="1" x14ac:dyDescent="0.2">
      <c r="H201" s="64"/>
    </row>
    <row r="202" spans="8:8" s="41" customFormat="1" x14ac:dyDescent="0.2">
      <c r="H202" s="64"/>
    </row>
    <row r="203" spans="8:8" s="41" customFormat="1" x14ac:dyDescent="0.2">
      <c r="H203" s="64"/>
    </row>
    <row r="204" spans="8:8" s="41" customFormat="1" x14ac:dyDescent="0.2">
      <c r="H204" s="64"/>
    </row>
    <row r="205" spans="8:8" s="41" customFormat="1" x14ac:dyDescent="0.2">
      <c r="H205" s="64"/>
    </row>
    <row r="206" spans="8:8" s="41" customFormat="1" x14ac:dyDescent="0.2">
      <c r="H206" s="64"/>
    </row>
    <row r="207" spans="8:8" s="41" customFormat="1" x14ac:dyDescent="0.2">
      <c r="H207" s="64"/>
    </row>
    <row r="208" spans="8:8" s="41" customFormat="1" x14ac:dyDescent="0.2">
      <c r="H208" s="64"/>
    </row>
    <row r="209" spans="8:8" s="41" customFormat="1" x14ac:dyDescent="0.2">
      <c r="H209" s="64"/>
    </row>
    <row r="210" spans="8:8" s="41" customFormat="1" x14ac:dyDescent="0.2">
      <c r="H210" s="64"/>
    </row>
    <row r="211" spans="8:8" s="41" customFormat="1" x14ac:dyDescent="0.2">
      <c r="H211" s="64"/>
    </row>
    <row r="212" spans="8:8" s="41" customFormat="1" x14ac:dyDescent="0.2">
      <c r="H212" s="64"/>
    </row>
    <row r="213" spans="8:8" s="41" customFormat="1" x14ac:dyDescent="0.2">
      <c r="H213" s="64"/>
    </row>
    <row r="214" spans="8:8" s="41" customFormat="1" x14ac:dyDescent="0.2">
      <c r="H214" s="64"/>
    </row>
    <row r="215" spans="8:8" s="41" customFormat="1" x14ac:dyDescent="0.2">
      <c r="H215" s="64"/>
    </row>
    <row r="216" spans="8:8" s="41" customFormat="1" x14ac:dyDescent="0.2">
      <c r="H216" s="64"/>
    </row>
    <row r="217" spans="8:8" s="41" customFormat="1" x14ac:dyDescent="0.2">
      <c r="H217" s="64"/>
    </row>
    <row r="218" spans="8:8" s="41" customFormat="1" x14ac:dyDescent="0.2">
      <c r="H218" s="64"/>
    </row>
    <row r="219" spans="8:8" s="41" customFormat="1" x14ac:dyDescent="0.2">
      <c r="H219" s="64"/>
    </row>
    <row r="220" spans="8:8" s="41" customFormat="1" x14ac:dyDescent="0.2">
      <c r="H220" s="64"/>
    </row>
    <row r="221" spans="8:8" s="41" customFormat="1" x14ac:dyDescent="0.2">
      <c r="H221" s="64"/>
    </row>
    <row r="222" spans="8:8" s="41" customFormat="1" x14ac:dyDescent="0.2">
      <c r="H222" s="64"/>
    </row>
    <row r="223" spans="8:8" s="41" customFormat="1" x14ac:dyDescent="0.2">
      <c r="H223" s="64"/>
    </row>
    <row r="224" spans="8:8" s="41" customFormat="1" x14ac:dyDescent="0.2">
      <c r="H224" s="64"/>
    </row>
    <row r="225" spans="8:8" s="41" customFormat="1" x14ac:dyDescent="0.2">
      <c r="H225" s="64"/>
    </row>
    <row r="226" spans="8:8" s="41" customFormat="1" x14ac:dyDescent="0.2">
      <c r="H226" s="64"/>
    </row>
    <row r="227" spans="8:8" s="41" customFormat="1" x14ac:dyDescent="0.2">
      <c r="H227" s="64"/>
    </row>
    <row r="228" spans="8:8" s="41" customFormat="1" x14ac:dyDescent="0.2">
      <c r="H228" s="64"/>
    </row>
    <row r="229" spans="8:8" s="41" customFormat="1" x14ac:dyDescent="0.2">
      <c r="H229" s="64"/>
    </row>
    <row r="230" spans="8:8" s="41" customFormat="1" x14ac:dyDescent="0.2">
      <c r="H230" s="64"/>
    </row>
    <row r="231" spans="8:8" s="41" customFormat="1" x14ac:dyDescent="0.2">
      <c r="H231" s="64"/>
    </row>
    <row r="232" spans="8:8" s="41" customFormat="1" x14ac:dyDescent="0.2">
      <c r="H232" s="64"/>
    </row>
    <row r="233" spans="8:8" s="41" customFormat="1" x14ac:dyDescent="0.2">
      <c r="H233" s="64"/>
    </row>
    <row r="234" spans="8:8" s="41" customFormat="1" x14ac:dyDescent="0.2">
      <c r="H234" s="64"/>
    </row>
    <row r="235" spans="8:8" s="41" customFormat="1" x14ac:dyDescent="0.2">
      <c r="H235" s="64"/>
    </row>
    <row r="236" spans="8:8" s="41" customFormat="1" x14ac:dyDescent="0.2">
      <c r="H236" s="64"/>
    </row>
    <row r="237" spans="8:8" s="41" customFormat="1" x14ac:dyDescent="0.2">
      <c r="H237" s="64"/>
    </row>
    <row r="238" spans="8:8" s="41" customFormat="1" x14ac:dyDescent="0.2">
      <c r="H238" s="64"/>
    </row>
    <row r="239" spans="8:8" s="41" customFormat="1" x14ac:dyDescent="0.2">
      <c r="H239" s="64"/>
    </row>
    <row r="240" spans="8:8" s="41" customFormat="1" x14ac:dyDescent="0.2">
      <c r="H240" s="64"/>
    </row>
    <row r="241" spans="8:8" s="41" customFormat="1" x14ac:dyDescent="0.2">
      <c r="H241" s="64"/>
    </row>
    <row r="242" spans="8:8" s="41" customFormat="1" x14ac:dyDescent="0.2">
      <c r="H242" s="64"/>
    </row>
    <row r="243" spans="8:8" s="41" customFormat="1" x14ac:dyDescent="0.2">
      <c r="H243" s="64"/>
    </row>
    <row r="244" spans="8:8" s="41" customFormat="1" x14ac:dyDescent="0.2">
      <c r="H244" s="64"/>
    </row>
    <row r="245" spans="8:8" s="41" customFormat="1" x14ac:dyDescent="0.2">
      <c r="H245" s="64"/>
    </row>
    <row r="246" spans="8:8" s="41" customFormat="1" x14ac:dyDescent="0.2">
      <c r="H246" s="64"/>
    </row>
    <row r="247" spans="8:8" s="41" customFormat="1" x14ac:dyDescent="0.2">
      <c r="H247" s="64"/>
    </row>
    <row r="248" spans="8:8" s="41" customFormat="1" x14ac:dyDescent="0.2">
      <c r="H248" s="64"/>
    </row>
    <row r="249" spans="8:8" s="41" customFormat="1" x14ac:dyDescent="0.2">
      <c r="H249" s="64"/>
    </row>
    <row r="250" spans="8:8" s="41" customFormat="1" x14ac:dyDescent="0.2">
      <c r="H250" s="64"/>
    </row>
    <row r="251" spans="8:8" s="41" customFormat="1" x14ac:dyDescent="0.2">
      <c r="H251" s="64"/>
    </row>
    <row r="252" spans="8:8" s="41" customFormat="1" x14ac:dyDescent="0.2">
      <c r="H252" s="64"/>
    </row>
    <row r="253" spans="8:8" s="41" customFormat="1" x14ac:dyDescent="0.2">
      <c r="H253" s="64"/>
    </row>
    <row r="254" spans="8:8" s="41" customFormat="1" x14ac:dyDescent="0.2">
      <c r="H254" s="64"/>
    </row>
    <row r="255" spans="8:8" s="41" customFormat="1" x14ac:dyDescent="0.2">
      <c r="H255" s="64"/>
    </row>
    <row r="256" spans="8:8" s="41" customFormat="1" x14ac:dyDescent="0.2">
      <c r="H256" s="64"/>
    </row>
    <row r="257" spans="8:8" s="41" customFormat="1" x14ac:dyDescent="0.2">
      <c r="H257" s="64"/>
    </row>
    <row r="258" spans="8:8" s="41" customFormat="1" x14ac:dyDescent="0.2">
      <c r="H258" s="64"/>
    </row>
    <row r="259" spans="8:8" s="41" customFormat="1" x14ac:dyDescent="0.2">
      <c r="H259" s="64"/>
    </row>
    <row r="260" spans="8:8" s="41" customFormat="1" x14ac:dyDescent="0.2">
      <c r="H260" s="64"/>
    </row>
    <row r="261" spans="8:8" s="41" customFormat="1" x14ac:dyDescent="0.2">
      <c r="H261" s="64"/>
    </row>
    <row r="262" spans="8:8" s="41" customFormat="1" x14ac:dyDescent="0.2">
      <c r="H262" s="64"/>
    </row>
    <row r="263" spans="8:8" s="41" customFormat="1" x14ac:dyDescent="0.2">
      <c r="H263" s="64"/>
    </row>
    <row r="264" spans="8:8" s="41" customFormat="1" x14ac:dyDescent="0.2">
      <c r="H264" s="64"/>
    </row>
    <row r="265" spans="8:8" s="41" customFormat="1" x14ac:dyDescent="0.2">
      <c r="H265" s="64"/>
    </row>
    <row r="266" spans="8:8" s="41" customFormat="1" x14ac:dyDescent="0.2">
      <c r="H266" s="64"/>
    </row>
    <row r="267" spans="8:8" s="41" customFormat="1" x14ac:dyDescent="0.2">
      <c r="H267" s="64"/>
    </row>
    <row r="268" spans="8:8" s="41" customFormat="1" x14ac:dyDescent="0.2">
      <c r="H268" s="64"/>
    </row>
    <row r="269" spans="8:8" s="41" customFormat="1" x14ac:dyDescent="0.2">
      <c r="H269" s="64"/>
    </row>
    <row r="270" spans="8:8" s="41" customFormat="1" x14ac:dyDescent="0.2">
      <c r="H270" s="64"/>
    </row>
    <row r="271" spans="8:8" s="41" customFormat="1" x14ac:dyDescent="0.2">
      <c r="H271" s="64"/>
    </row>
    <row r="272" spans="8:8" s="41" customFormat="1" x14ac:dyDescent="0.2">
      <c r="H272" s="64"/>
    </row>
    <row r="273" spans="8:8" s="41" customFormat="1" x14ac:dyDescent="0.2">
      <c r="H273" s="64"/>
    </row>
    <row r="274" spans="8:8" s="41" customFormat="1" x14ac:dyDescent="0.2">
      <c r="H274" s="64"/>
    </row>
    <row r="275" spans="8:8" s="41" customFormat="1" x14ac:dyDescent="0.2">
      <c r="H275" s="64"/>
    </row>
    <row r="276" spans="8:8" s="41" customFormat="1" x14ac:dyDescent="0.2">
      <c r="H276" s="64"/>
    </row>
    <row r="277" spans="8:8" s="41" customFormat="1" x14ac:dyDescent="0.2">
      <c r="H277" s="64"/>
    </row>
    <row r="278" spans="8:8" s="41" customFormat="1" x14ac:dyDescent="0.2">
      <c r="H278" s="64"/>
    </row>
    <row r="279" spans="8:8" s="41" customFormat="1" x14ac:dyDescent="0.2">
      <c r="H279" s="64"/>
    </row>
    <row r="280" spans="8:8" s="41" customFormat="1" x14ac:dyDescent="0.2">
      <c r="H280" s="64"/>
    </row>
    <row r="281" spans="8:8" s="41" customFormat="1" x14ac:dyDescent="0.2">
      <c r="H281" s="64"/>
    </row>
    <row r="282" spans="8:8" s="41" customFormat="1" x14ac:dyDescent="0.2">
      <c r="H282" s="64"/>
    </row>
    <row r="283" spans="8:8" s="41" customFormat="1" x14ac:dyDescent="0.2">
      <c r="H283" s="64"/>
    </row>
    <row r="284" spans="8:8" s="41" customFormat="1" x14ac:dyDescent="0.2">
      <c r="H284" s="64"/>
    </row>
    <row r="285" spans="8:8" s="41" customFormat="1" x14ac:dyDescent="0.2">
      <c r="H285" s="64"/>
    </row>
    <row r="286" spans="8:8" s="41" customFormat="1" x14ac:dyDescent="0.2">
      <c r="H286" s="64"/>
    </row>
    <row r="287" spans="8:8" s="41" customFormat="1" x14ac:dyDescent="0.2">
      <c r="H287" s="64"/>
    </row>
    <row r="288" spans="8:8" s="41" customFormat="1" x14ac:dyDescent="0.2">
      <c r="H288" s="64"/>
    </row>
    <row r="289" spans="8:8" s="41" customFormat="1" x14ac:dyDescent="0.2">
      <c r="H289" s="64"/>
    </row>
    <row r="290" spans="8:8" s="41" customFormat="1" x14ac:dyDescent="0.2">
      <c r="H290" s="64"/>
    </row>
    <row r="291" spans="8:8" s="41" customFormat="1" x14ac:dyDescent="0.2">
      <c r="H291" s="64"/>
    </row>
    <row r="292" spans="8:8" s="41" customFormat="1" x14ac:dyDescent="0.2">
      <c r="H292" s="64"/>
    </row>
    <row r="293" spans="8:8" s="41" customFormat="1" x14ac:dyDescent="0.2">
      <c r="H293" s="64"/>
    </row>
    <row r="294" spans="8:8" s="41" customFormat="1" x14ac:dyDescent="0.2">
      <c r="H294" s="64"/>
    </row>
    <row r="295" spans="8:8" s="41" customFormat="1" x14ac:dyDescent="0.2">
      <c r="H295" s="64"/>
    </row>
    <row r="296" spans="8:8" s="41" customFormat="1" x14ac:dyDescent="0.2">
      <c r="H296" s="64"/>
    </row>
    <row r="297" spans="8:8" s="41" customFormat="1" x14ac:dyDescent="0.2">
      <c r="H297" s="64"/>
    </row>
    <row r="298" spans="8:8" s="41" customFormat="1" x14ac:dyDescent="0.2"/>
    <row r="299" spans="8:8" s="41" customFormat="1" x14ac:dyDescent="0.2"/>
    <row r="300" spans="8:8" s="41" customFormat="1" x14ac:dyDescent="0.2"/>
    <row r="301" spans="8:8" s="41" customFormat="1" x14ac:dyDescent="0.2"/>
    <row r="302" spans="8:8" s="41" customFormat="1" x14ac:dyDescent="0.2"/>
    <row r="303" spans="8:8" s="41" customFormat="1" x14ac:dyDescent="0.2"/>
    <row r="304" spans="8:8" s="41" customFormat="1" x14ac:dyDescent="0.2"/>
    <row r="305" s="41" customFormat="1" x14ac:dyDescent="0.2"/>
    <row r="306" s="41" customFormat="1" x14ac:dyDescent="0.2"/>
    <row r="307" s="41" customFormat="1" x14ac:dyDescent="0.2"/>
    <row r="308" s="41" customFormat="1" x14ac:dyDescent="0.2"/>
    <row r="309" s="41" customFormat="1" x14ac:dyDescent="0.2"/>
    <row r="310" s="41" customFormat="1" x14ac:dyDescent="0.2"/>
    <row r="311" s="41" customFormat="1" x14ac:dyDescent="0.2"/>
    <row r="312" s="41" customFormat="1" x14ac:dyDescent="0.2"/>
    <row r="313" s="41" customFormat="1" x14ac:dyDescent="0.2"/>
    <row r="314" s="41" customFormat="1" x14ac:dyDescent="0.2"/>
    <row r="315" s="41" customFormat="1" x14ac:dyDescent="0.2"/>
    <row r="316" s="41" customFormat="1" x14ac:dyDescent="0.2"/>
    <row r="317" s="41" customFormat="1" x14ac:dyDescent="0.2"/>
    <row r="318" s="41" customFormat="1" x14ac:dyDescent="0.2"/>
    <row r="319" s="41" customFormat="1" x14ac:dyDescent="0.2"/>
    <row r="320" s="41" customFormat="1" x14ac:dyDescent="0.2"/>
    <row r="321" s="41" customFormat="1" x14ac:dyDescent="0.2"/>
    <row r="322" s="41" customFormat="1" x14ac:dyDescent="0.2"/>
    <row r="323" s="41" customFormat="1" x14ac:dyDescent="0.2"/>
    <row r="324" s="41" customFormat="1" x14ac:dyDescent="0.2"/>
    <row r="325" s="41" customFormat="1" x14ac:dyDescent="0.2"/>
    <row r="326" s="41" customFormat="1" x14ac:dyDescent="0.2"/>
    <row r="327" s="41" customFormat="1" x14ac:dyDescent="0.2"/>
    <row r="328" s="41" customFormat="1" x14ac:dyDescent="0.2"/>
    <row r="329" s="41" customFormat="1" x14ac:dyDescent="0.2"/>
    <row r="330" s="41" customFormat="1" x14ac:dyDescent="0.2"/>
    <row r="331" s="41" customFormat="1" x14ac:dyDescent="0.2"/>
    <row r="332" s="41" customFormat="1" x14ac:dyDescent="0.2"/>
    <row r="333" s="41" customFormat="1" x14ac:dyDescent="0.2"/>
    <row r="334" s="41" customFormat="1" x14ac:dyDescent="0.2"/>
    <row r="335" s="41" customFormat="1" x14ac:dyDescent="0.2"/>
    <row r="336" s="41" customFormat="1" x14ac:dyDescent="0.2"/>
    <row r="337" s="41" customFormat="1" x14ac:dyDescent="0.2"/>
    <row r="338" s="41" customFormat="1" x14ac:dyDescent="0.2"/>
    <row r="339" s="41" customFormat="1" x14ac:dyDescent="0.2"/>
    <row r="340" s="41" customFormat="1" x14ac:dyDescent="0.2"/>
    <row r="341" s="41" customFormat="1" x14ac:dyDescent="0.2"/>
    <row r="342" s="41" customFormat="1" x14ac:dyDescent="0.2"/>
    <row r="343" s="41" customFormat="1" x14ac:dyDescent="0.2"/>
    <row r="344" s="41" customFormat="1" x14ac:dyDescent="0.2"/>
    <row r="345" s="41" customFormat="1" x14ac:dyDescent="0.2"/>
    <row r="346" s="41" customFormat="1" x14ac:dyDescent="0.2"/>
    <row r="347" s="41" customFormat="1" x14ac:dyDescent="0.2"/>
    <row r="348" s="41" customFormat="1" x14ac:dyDescent="0.2"/>
    <row r="349" s="41" customFormat="1" x14ac:dyDescent="0.2"/>
    <row r="350" s="41" customFormat="1" x14ac:dyDescent="0.2"/>
    <row r="351" s="41" customFormat="1" x14ac:dyDescent="0.2"/>
    <row r="352" s="41" customFormat="1" x14ac:dyDescent="0.2"/>
    <row r="353" s="41" customFormat="1" x14ac:dyDescent="0.2"/>
    <row r="354" s="41" customFormat="1" x14ac:dyDescent="0.2"/>
    <row r="355" s="41" customFormat="1" x14ac:dyDescent="0.2"/>
    <row r="356" s="41" customFormat="1" x14ac:dyDescent="0.2"/>
    <row r="357" s="41" customFormat="1" x14ac:dyDescent="0.2"/>
    <row r="358" s="41" customFormat="1" x14ac:dyDescent="0.2"/>
    <row r="359" s="41" customFormat="1" x14ac:dyDescent="0.2"/>
    <row r="360" s="41" customFormat="1" x14ac:dyDescent="0.2"/>
    <row r="361" s="41" customFormat="1" x14ac:dyDescent="0.2"/>
    <row r="362" s="41" customFormat="1" x14ac:dyDescent="0.2"/>
    <row r="363" s="41" customFormat="1" x14ac:dyDescent="0.2"/>
    <row r="364" s="41" customFormat="1" x14ac:dyDescent="0.2"/>
    <row r="365" s="41" customFormat="1" x14ac:dyDescent="0.2"/>
    <row r="366" s="41" customFormat="1" x14ac:dyDescent="0.2"/>
    <row r="367" s="41" customFormat="1" x14ac:dyDescent="0.2"/>
    <row r="368" s="41" customFormat="1" x14ac:dyDescent="0.2"/>
    <row r="369" s="41" customFormat="1" x14ac:dyDescent="0.2"/>
    <row r="370" s="41" customFormat="1" x14ac:dyDescent="0.2"/>
    <row r="371" s="41" customFormat="1" x14ac:dyDescent="0.2"/>
    <row r="372" s="41" customFormat="1" x14ac:dyDescent="0.2"/>
    <row r="373" s="41" customFormat="1" x14ac:dyDescent="0.2"/>
    <row r="374" s="41" customFormat="1" x14ac:dyDescent="0.2"/>
    <row r="375" s="41" customFormat="1" x14ac:dyDescent="0.2"/>
    <row r="376" s="41" customFormat="1" x14ac:dyDescent="0.2"/>
    <row r="377" s="41" customFormat="1" x14ac:dyDescent="0.2"/>
    <row r="378" s="41" customFormat="1" x14ac:dyDescent="0.2"/>
    <row r="379" s="41" customFormat="1" x14ac:dyDescent="0.2"/>
    <row r="380" s="41" customFormat="1" x14ac:dyDescent="0.2"/>
    <row r="381" s="41" customFormat="1" x14ac:dyDescent="0.2"/>
    <row r="382" s="41" customFormat="1" x14ac:dyDescent="0.2"/>
    <row r="383" s="41" customFormat="1" x14ac:dyDescent="0.2"/>
    <row r="384" s="41" customFormat="1" x14ac:dyDescent="0.2"/>
    <row r="385" s="41" customFormat="1" x14ac:dyDescent="0.2"/>
    <row r="386" s="41" customFormat="1" x14ac:dyDescent="0.2"/>
    <row r="387" s="41" customFormat="1" x14ac:dyDescent="0.2"/>
    <row r="388" s="41" customFormat="1" x14ac:dyDescent="0.2"/>
    <row r="389" s="41" customFormat="1" x14ac:dyDescent="0.2"/>
    <row r="390" s="41" customFormat="1" x14ac:dyDescent="0.2"/>
    <row r="391" s="41" customFormat="1" x14ac:dyDescent="0.2"/>
    <row r="392" s="41" customFormat="1" x14ac:dyDescent="0.2"/>
    <row r="393" s="41" customFormat="1" x14ac:dyDescent="0.2"/>
    <row r="394" s="41" customFormat="1" x14ac:dyDescent="0.2"/>
    <row r="395" s="41" customFormat="1" x14ac:dyDescent="0.2"/>
    <row r="396" s="41" customFormat="1" x14ac:dyDescent="0.2"/>
    <row r="397" s="41" customFormat="1" x14ac:dyDescent="0.2"/>
    <row r="398" s="41" customFormat="1" x14ac:dyDescent="0.2"/>
    <row r="399" s="41" customFormat="1" x14ac:dyDescent="0.2"/>
    <row r="400" s="41" customFormat="1" x14ac:dyDescent="0.2"/>
    <row r="401" s="41" customFormat="1" x14ac:dyDescent="0.2"/>
    <row r="402" s="41" customFormat="1" x14ac:dyDescent="0.2"/>
    <row r="403" s="41" customFormat="1" x14ac:dyDescent="0.2"/>
    <row r="404" s="41" customFormat="1" x14ac:dyDescent="0.2"/>
    <row r="405" s="41" customFormat="1" x14ac:dyDescent="0.2"/>
    <row r="406" s="41" customFormat="1" x14ac:dyDescent="0.2"/>
    <row r="407" s="41" customFormat="1" x14ac:dyDescent="0.2"/>
    <row r="408" s="41" customFormat="1" x14ac:dyDescent="0.2"/>
    <row r="409" s="41" customFormat="1" x14ac:dyDescent="0.2"/>
    <row r="410" s="41" customFormat="1" x14ac:dyDescent="0.2"/>
    <row r="411" s="41" customFormat="1" x14ac:dyDescent="0.2"/>
    <row r="412" s="41" customFormat="1" x14ac:dyDescent="0.2"/>
    <row r="413" s="41" customFormat="1" x14ac:dyDescent="0.2"/>
    <row r="414" s="41" customFormat="1" x14ac:dyDescent="0.2"/>
    <row r="415" s="41" customFormat="1" x14ac:dyDescent="0.2"/>
    <row r="416" s="41" customFormat="1" x14ac:dyDescent="0.2"/>
    <row r="417" s="41" customFormat="1" x14ac:dyDescent="0.2"/>
    <row r="418" s="41" customFormat="1" x14ac:dyDescent="0.2"/>
    <row r="419" s="41" customFormat="1" x14ac:dyDescent="0.2"/>
    <row r="420" s="41" customFormat="1" x14ac:dyDescent="0.2"/>
    <row r="421" s="41" customFormat="1" x14ac:dyDescent="0.2"/>
    <row r="422" s="41" customFormat="1" x14ac:dyDescent="0.2"/>
    <row r="423" s="41" customFormat="1" x14ac:dyDescent="0.2"/>
    <row r="424" s="41" customFormat="1" x14ac:dyDescent="0.2"/>
    <row r="425" s="41" customFormat="1" x14ac:dyDescent="0.2"/>
    <row r="426" s="41" customFormat="1" x14ac:dyDescent="0.2"/>
    <row r="427" s="41" customFormat="1" x14ac:dyDescent="0.2"/>
    <row r="428" s="41" customFormat="1" x14ac:dyDescent="0.2"/>
    <row r="429" s="41" customFormat="1" x14ac:dyDescent="0.2"/>
    <row r="430" s="41" customFormat="1" x14ac:dyDescent="0.2"/>
    <row r="431" s="41" customFormat="1" x14ac:dyDescent="0.2"/>
    <row r="432" s="41" customFormat="1" x14ac:dyDescent="0.2"/>
    <row r="433" s="41" customFormat="1" x14ac:dyDescent="0.2"/>
    <row r="434" s="41" customFormat="1" x14ac:dyDescent="0.2"/>
    <row r="435" s="41" customFormat="1" x14ac:dyDescent="0.2"/>
    <row r="436" s="41" customFormat="1" x14ac:dyDescent="0.2"/>
    <row r="437" s="41" customFormat="1" x14ac:dyDescent="0.2"/>
    <row r="438" s="41" customFormat="1" x14ac:dyDescent="0.2"/>
    <row r="439" s="41" customFormat="1" x14ac:dyDescent="0.2"/>
    <row r="440" s="41" customFormat="1" x14ac:dyDescent="0.2"/>
    <row r="441" s="41" customFormat="1" x14ac:dyDescent="0.2"/>
    <row r="442" s="41" customFormat="1" x14ac:dyDescent="0.2"/>
    <row r="443" s="41" customFormat="1" x14ac:dyDescent="0.2"/>
    <row r="444" s="41" customFormat="1" x14ac:dyDescent="0.2"/>
    <row r="445" s="41" customFormat="1" x14ac:dyDescent="0.2"/>
    <row r="446" s="41" customFormat="1" x14ac:dyDescent="0.2"/>
    <row r="447" s="41" customFormat="1" x14ac:dyDescent="0.2"/>
    <row r="448" s="41" customFormat="1" x14ac:dyDescent="0.2"/>
    <row r="449" s="41" customFormat="1" x14ac:dyDescent="0.2"/>
    <row r="450" s="41" customFormat="1" x14ac:dyDescent="0.2"/>
    <row r="451" s="41" customFormat="1" x14ac:dyDescent="0.2"/>
    <row r="452" s="41" customFormat="1" x14ac:dyDescent="0.2"/>
    <row r="453" s="41" customFormat="1" x14ac:dyDescent="0.2"/>
    <row r="454" s="41" customFormat="1" x14ac:dyDescent="0.2"/>
    <row r="455" s="41" customFormat="1" x14ac:dyDescent="0.2"/>
    <row r="456" s="41" customFormat="1" x14ac:dyDescent="0.2"/>
    <row r="457" s="41" customFormat="1" x14ac:dyDescent="0.2"/>
    <row r="458" s="41" customFormat="1" x14ac:dyDescent="0.2"/>
    <row r="459" s="41" customFormat="1" x14ac:dyDescent="0.2"/>
    <row r="460" s="41" customFormat="1" x14ac:dyDescent="0.2"/>
    <row r="461" s="41" customFormat="1" x14ac:dyDescent="0.2"/>
    <row r="462" s="41" customFormat="1" x14ac:dyDescent="0.2"/>
    <row r="463" s="41" customFormat="1" x14ac:dyDescent="0.2"/>
    <row r="464" s="41" customFormat="1" x14ac:dyDescent="0.2"/>
    <row r="465" s="41" customFormat="1" x14ac:dyDescent="0.2"/>
    <row r="466" s="41" customFormat="1" x14ac:dyDescent="0.2"/>
    <row r="467" s="41" customFormat="1" x14ac:dyDescent="0.2"/>
    <row r="468" s="41" customFormat="1" x14ac:dyDescent="0.2"/>
    <row r="469" s="41" customFormat="1" x14ac:dyDescent="0.2"/>
    <row r="470" s="41" customFormat="1" x14ac:dyDescent="0.2"/>
    <row r="471" s="41" customFormat="1" x14ac:dyDescent="0.2"/>
    <row r="472" s="41" customFormat="1" x14ac:dyDescent="0.2"/>
    <row r="473" s="41" customFormat="1" x14ac:dyDescent="0.2"/>
    <row r="474" s="41" customFormat="1" x14ac:dyDescent="0.2"/>
    <row r="475" s="41" customFormat="1" x14ac:dyDescent="0.2"/>
    <row r="476" s="41" customFormat="1" x14ac:dyDescent="0.2"/>
    <row r="477" s="41" customFormat="1" x14ac:dyDescent="0.2"/>
    <row r="478" s="41" customFormat="1" x14ac:dyDescent="0.2"/>
    <row r="479" s="41" customFormat="1" x14ac:dyDescent="0.2"/>
    <row r="480" s="41" customFormat="1" x14ac:dyDescent="0.2"/>
    <row r="481" s="41" customFormat="1" x14ac:dyDescent="0.2"/>
    <row r="482" s="41" customFormat="1" x14ac:dyDescent="0.2"/>
    <row r="483" s="41" customFormat="1" x14ac:dyDescent="0.2"/>
    <row r="484" s="41" customFormat="1" x14ac:dyDescent="0.2"/>
    <row r="485" s="41" customFormat="1" x14ac:dyDescent="0.2"/>
    <row r="486" s="41" customFormat="1" x14ac:dyDescent="0.2"/>
    <row r="487" s="41" customFormat="1" x14ac:dyDescent="0.2"/>
    <row r="488" s="41" customFormat="1" x14ac:dyDescent="0.2"/>
    <row r="489" s="41" customFormat="1" x14ac:dyDescent="0.2"/>
    <row r="490" s="41" customFormat="1" x14ac:dyDescent="0.2"/>
    <row r="491" s="41" customFormat="1" x14ac:dyDescent="0.2"/>
    <row r="492" s="41" customFormat="1" x14ac:dyDescent="0.2"/>
    <row r="493" s="41" customFormat="1" x14ac:dyDescent="0.2"/>
    <row r="494" s="41" customFormat="1" x14ac:dyDescent="0.2"/>
    <row r="495" s="41" customFormat="1" x14ac:dyDescent="0.2"/>
    <row r="496" s="41" customFormat="1" x14ac:dyDescent="0.2"/>
    <row r="497" s="41" customFormat="1" x14ac:dyDescent="0.2"/>
    <row r="498" s="41" customFormat="1" x14ac:dyDescent="0.2"/>
    <row r="499" s="41" customFormat="1" x14ac:dyDescent="0.2"/>
    <row r="500" s="41" customFormat="1" x14ac:dyDescent="0.2"/>
    <row r="501" s="41" customFormat="1" x14ac:dyDescent="0.2"/>
    <row r="502" s="41" customFormat="1" x14ac:dyDescent="0.2"/>
    <row r="503" s="41" customFormat="1" x14ac:dyDescent="0.2"/>
    <row r="504" s="41" customFormat="1" x14ac:dyDescent="0.2"/>
    <row r="505" s="41" customFormat="1" x14ac:dyDescent="0.2"/>
    <row r="506" s="41" customFormat="1" x14ac:dyDescent="0.2"/>
    <row r="507" s="41" customFormat="1" x14ac:dyDescent="0.2"/>
    <row r="508" s="41" customFormat="1" x14ac:dyDescent="0.2"/>
    <row r="509" s="41" customFormat="1" x14ac:dyDescent="0.2"/>
    <row r="510" s="41" customFormat="1" x14ac:dyDescent="0.2"/>
    <row r="511" s="41" customFormat="1" x14ac:dyDescent="0.2"/>
    <row r="512" s="41" customFormat="1" x14ac:dyDescent="0.2"/>
    <row r="513" s="41" customFormat="1" x14ac:dyDescent="0.2"/>
    <row r="514" s="41" customFormat="1" x14ac:dyDescent="0.2"/>
    <row r="515" s="41" customFormat="1" x14ac:dyDescent="0.2"/>
    <row r="516" s="41" customFormat="1" x14ac:dyDescent="0.2"/>
    <row r="517" s="41" customFormat="1" x14ac:dyDescent="0.2"/>
    <row r="518" s="41" customFormat="1" x14ac:dyDescent="0.2"/>
    <row r="519" s="41" customFormat="1" x14ac:dyDescent="0.2"/>
    <row r="520" s="41" customFormat="1" x14ac:dyDescent="0.2"/>
    <row r="521" s="41" customFormat="1" x14ac:dyDescent="0.2"/>
    <row r="522" s="41" customFormat="1" x14ac:dyDescent="0.2"/>
    <row r="523" s="41" customFormat="1" x14ac:dyDescent="0.2"/>
    <row r="524" s="41" customFormat="1" x14ac:dyDescent="0.2"/>
    <row r="525" s="41" customFormat="1" x14ac:dyDescent="0.2"/>
    <row r="526" s="41" customFormat="1" x14ac:dyDescent="0.2"/>
    <row r="527" s="41" customFormat="1" x14ac:dyDescent="0.2"/>
    <row r="528" s="41" customFormat="1" x14ac:dyDescent="0.2"/>
    <row r="529" s="41" customFormat="1" x14ac:dyDescent="0.2"/>
    <row r="530" s="41" customFormat="1" x14ac:dyDescent="0.2"/>
    <row r="531" s="41" customFormat="1" x14ac:dyDescent="0.2"/>
    <row r="532" s="41" customFormat="1" x14ac:dyDescent="0.2"/>
    <row r="533" s="41" customFormat="1" x14ac:dyDescent="0.2"/>
    <row r="534" s="41" customFormat="1" x14ac:dyDescent="0.2"/>
    <row r="535" s="41" customFormat="1" x14ac:dyDescent="0.2"/>
    <row r="536" s="41" customFormat="1" x14ac:dyDescent="0.2"/>
    <row r="537" s="41" customFormat="1" x14ac:dyDescent="0.2"/>
    <row r="538" s="41" customFormat="1" x14ac:dyDescent="0.2"/>
    <row r="539" s="41" customFormat="1" x14ac:dyDescent="0.2"/>
    <row r="540" s="41" customFormat="1" x14ac:dyDescent="0.2"/>
    <row r="541" s="41" customFormat="1" x14ac:dyDescent="0.2"/>
    <row r="542" s="41" customFormat="1" x14ac:dyDescent="0.2"/>
    <row r="543" s="41" customFormat="1" x14ac:dyDescent="0.2"/>
    <row r="544" s="41" customFormat="1" x14ac:dyDescent="0.2"/>
    <row r="545" s="41" customFormat="1" x14ac:dyDescent="0.2"/>
    <row r="546" s="41" customFormat="1" x14ac:dyDescent="0.2"/>
    <row r="547" s="41" customFormat="1" x14ac:dyDescent="0.2"/>
    <row r="548" s="41" customFormat="1" x14ac:dyDescent="0.2"/>
    <row r="549" s="41" customFormat="1" x14ac:dyDescent="0.2"/>
    <row r="550" s="41" customFormat="1" x14ac:dyDescent="0.2"/>
    <row r="551" s="41" customFormat="1" x14ac:dyDescent="0.2"/>
    <row r="552" s="41" customFormat="1" x14ac:dyDescent="0.2"/>
    <row r="553" s="41" customFormat="1" x14ac:dyDescent="0.2"/>
    <row r="554" s="41" customFormat="1" x14ac:dyDescent="0.2"/>
    <row r="555" s="41" customFormat="1" x14ac:dyDescent="0.2"/>
    <row r="556" s="41" customFormat="1" x14ac:dyDescent="0.2"/>
    <row r="557" s="41" customFormat="1" x14ac:dyDescent="0.2"/>
    <row r="558" s="41" customFormat="1" x14ac:dyDescent="0.2"/>
    <row r="559" s="41" customFormat="1" x14ac:dyDescent="0.2"/>
    <row r="560" s="41" customFormat="1" x14ac:dyDescent="0.2"/>
    <row r="561" s="41" customFormat="1" x14ac:dyDescent="0.2"/>
    <row r="562" s="41" customFormat="1" x14ac:dyDescent="0.2"/>
    <row r="563" s="41" customFormat="1" x14ac:dyDescent="0.2"/>
    <row r="564" s="41" customFormat="1" x14ac:dyDescent="0.2"/>
    <row r="565" s="41" customFormat="1" x14ac:dyDescent="0.2"/>
    <row r="566" s="41" customFormat="1" x14ac:dyDescent="0.2"/>
    <row r="567" s="41" customFormat="1" x14ac:dyDescent="0.2"/>
    <row r="568" s="41" customFormat="1" x14ac:dyDescent="0.2"/>
    <row r="569" s="41" customFormat="1" x14ac:dyDescent="0.2"/>
    <row r="570" s="41" customFormat="1" x14ac:dyDescent="0.2"/>
    <row r="571" s="41" customFormat="1" x14ac:dyDescent="0.2"/>
    <row r="572" s="41" customFormat="1" x14ac:dyDescent="0.2"/>
    <row r="573" s="41" customFormat="1" x14ac:dyDescent="0.2"/>
    <row r="574" s="41" customFormat="1" x14ac:dyDescent="0.2"/>
    <row r="575" s="41" customFormat="1" x14ac:dyDescent="0.2"/>
    <row r="576" s="41" customFormat="1" x14ac:dyDescent="0.2"/>
    <row r="577" s="41" customFormat="1" x14ac:dyDescent="0.2"/>
    <row r="578" s="41" customFormat="1" x14ac:dyDescent="0.2"/>
    <row r="579" s="41" customFormat="1" x14ac:dyDescent="0.2"/>
    <row r="580" s="41" customFormat="1" x14ac:dyDescent="0.2"/>
    <row r="581" s="41" customFormat="1" x14ac:dyDescent="0.2"/>
    <row r="582" s="41" customFormat="1" x14ac:dyDescent="0.2"/>
    <row r="583" s="41" customFormat="1" x14ac:dyDescent="0.2"/>
    <row r="584" s="41" customFormat="1" x14ac:dyDescent="0.2"/>
    <row r="585" s="41" customFormat="1" x14ac:dyDescent="0.2"/>
    <row r="586" s="41" customFormat="1" x14ac:dyDescent="0.2"/>
    <row r="587" s="41" customFormat="1" x14ac:dyDescent="0.2"/>
    <row r="588" s="41" customFormat="1" x14ac:dyDescent="0.2"/>
    <row r="589" s="41" customFormat="1" x14ac:dyDescent="0.2"/>
    <row r="590" s="41" customFormat="1" x14ac:dyDescent="0.2"/>
    <row r="591" s="41" customFormat="1" x14ac:dyDescent="0.2"/>
    <row r="592" s="41" customFormat="1" x14ac:dyDescent="0.2"/>
    <row r="593" s="41" customFormat="1" x14ac:dyDescent="0.2"/>
    <row r="594" s="41" customFormat="1" x14ac:dyDescent="0.2"/>
    <row r="595" s="41" customFormat="1" x14ac:dyDescent="0.2"/>
    <row r="596" s="41" customFormat="1" x14ac:dyDescent="0.2"/>
    <row r="597" s="41" customFormat="1" x14ac:dyDescent="0.2"/>
    <row r="598" s="41" customFormat="1" x14ac:dyDescent="0.2"/>
    <row r="599" s="41" customFormat="1" x14ac:dyDescent="0.2"/>
    <row r="600" s="41" customFormat="1" x14ac:dyDescent="0.2"/>
    <row r="601" s="41" customFormat="1" x14ac:dyDescent="0.2"/>
    <row r="602" s="41" customFormat="1" x14ac:dyDescent="0.2"/>
    <row r="603" s="41" customFormat="1" x14ac:dyDescent="0.2"/>
    <row r="604" s="41" customFormat="1" x14ac:dyDescent="0.2"/>
    <row r="605" s="41" customFormat="1" x14ac:dyDescent="0.2"/>
    <row r="606" s="41" customFormat="1" x14ac:dyDescent="0.2"/>
    <row r="607" s="41" customFormat="1" x14ac:dyDescent="0.2"/>
    <row r="608" s="41" customFormat="1" x14ac:dyDescent="0.2"/>
    <row r="609" s="41" customFormat="1" x14ac:dyDescent="0.2"/>
    <row r="610" s="41" customFormat="1" x14ac:dyDescent="0.2"/>
    <row r="611" s="41" customFormat="1" x14ac:dyDescent="0.2"/>
    <row r="612" s="41" customFormat="1" x14ac:dyDescent="0.2"/>
    <row r="613" s="41" customFormat="1" x14ac:dyDescent="0.2"/>
    <row r="614" s="41" customFormat="1" x14ac:dyDescent="0.2"/>
    <row r="615" s="41" customFormat="1" x14ac:dyDescent="0.2"/>
    <row r="616" s="41" customFormat="1" x14ac:dyDescent="0.2"/>
    <row r="617" s="41" customFormat="1" x14ac:dyDescent="0.2"/>
    <row r="618" s="41" customFormat="1" x14ac:dyDescent="0.2"/>
    <row r="619" s="41" customFormat="1" x14ac:dyDescent="0.2"/>
    <row r="620" s="41" customFormat="1" x14ac:dyDescent="0.2"/>
    <row r="621" s="41" customFormat="1" x14ac:dyDescent="0.2"/>
    <row r="622" s="41" customFormat="1" x14ac:dyDescent="0.2"/>
    <row r="623" s="41" customFormat="1" x14ac:dyDescent="0.2"/>
    <row r="624" s="41" customFormat="1" x14ac:dyDescent="0.2"/>
    <row r="625" s="41" customFormat="1" x14ac:dyDescent="0.2"/>
    <row r="626" s="41" customFormat="1" x14ac:dyDescent="0.2"/>
    <row r="627" s="41" customFormat="1" x14ac:dyDescent="0.2"/>
    <row r="628" s="41" customFormat="1" x14ac:dyDescent="0.2"/>
    <row r="629" s="41" customFormat="1" x14ac:dyDescent="0.2"/>
    <row r="630" s="41" customFormat="1" x14ac:dyDescent="0.2"/>
    <row r="631" s="41" customFormat="1" x14ac:dyDescent="0.2"/>
    <row r="632" s="41" customFormat="1" x14ac:dyDescent="0.2"/>
    <row r="633" s="41" customFormat="1" x14ac:dyDescent="0.2"/>
    <row r="634" s="41" customFormat="1" x14ac:dyDescent="0.2"/>
    <row r="635" s="41" customFormat="1" x14ac:dyDescent="0.2"/>
    <row r="636" s="41" customFormat="1" x14ac:dyDescent="0.2"/>
    <row r="637" s="41" customFormat="1" x14ac:dyDescent="0.2"/>
    <row r="638" s="41" customFormat="1" x14ac:dyDescent="0.2"/>
    <row r="639" s="41" customFormat="1" x14ac:dyDescent="0.2"/>
    <row r="640" s="41" customFormat="1" x14ac:dyDescent="0.2"/>
    <row r="641" s="41" customFormat="1" x14ac:dyDescent="0.2"/>
    <row r="642" s="41" customFormat="1" x14ac:dyDescent="0.2"/>
    <row r="643" s="41" customFormat="1" x14ac:dyDescent="0.2"/>
    <row r="644" s="41" customFormat="1" x14ac:dyDescent="0.2"/>
    <row r="645" s="41" customFormat="1" x14ac:dyDescent="0.2"/>
    <row r="646" s="41" customFormat="1" x14ac:dyDescent="0.2"/>
    <row r="647" s="41" customFormat="1" x14ac:dyDescent="0.2"/>
    <row r="648" s="41" customFormat="1" x14ac:dyDescent="0.2"/>
    <row r="649" s="41" customFormat="1" x14ac:dyDescent="0.2"/>
    <row r="650" s="41" customFormat="1" x14ac:dyDescent="0.2"/>
    <row r="651" s="41" customFormat="1" x14ac:dyDescent="0.2"/>
    <row r="652" s="41" customFormat="1" x14ac:dyDescent="0.2"/>
    <row r="653" s="41" customFormat="1" x14ac:dyDescent="0.2"/>
    <row r="654" s="41" customFormat="1" x14ac:dyDescent="0.2"/>
    <row r="655" s="41" customFormat="1" x14ac:dyDescent="0.2"/>
    <row r="656" s="41" customFormat="1" x14ac:dyDescent="0.2"/>
    <row r="657" s="41" customFormat="1" x14ac:dyDescent="0.2"/>
    <row r="658" s="41" customFormat="1" x14ac:dyDescent="0.2"/>
    <row r="659" s="41" customFormat="1" x14ac:dyDescent="0.2"/>
    <row r="660" s="41" customFormat="1" x14ac:dyDescent="0.2"/>
    <row r="661" s="41" customFormat="1" x14ac:dyDescent="0.2"/>
    <row r="662" s="41" customFormat="1" x14ac:dyDescent="0.2"/>
    <row r="663" s="41" customFormat="1" x14ac:dyDescent="0.2"/>
    <row r="664" s="41" customFormat="1" x14ac:dyDescent="0.2"/>
    <row r="665" s="41" customFormat="1" x14ac:dyDescent="0.2"/>
    <row r="666" s="41" customFormat="1" x14ac:dyDescent="0.2"/>
    <row r="667" s="41" customFormat="1" x14ac:dyDescent="0.2"/>
    <row r="668" s="41" customFormat="1" x14ac:dyDescent="0.2"/>
    <row r="669" s="41" customFormat="1" x14ac:dyDescent="0.2"/>
    <row r="670" s="41" customFormat="1" x14ac:dyDescent="0.2"/>
    <row r="671" s="41" customFormat="1" x14ac:dyDescent="0.2"/>
    <row r="672" s="41" customFormat="1" x14ac:dyDescent="0.2"/>
    <row r="673" s="41" customFormat="1" x14ac:dyDescent="0.2"/>
    <row r="674" s="41" customFormat="1" x14ac:dyDescent="0.2"/>
    <row r="675" s="41" customFormat="1" x14ac:dyDescent="0.2"/>
    <row r="676" s="41" customFormat="1" x14ac:dyDescent="0.2"/>
    <row r="677" s="41" customFormat="1" x14ac:dyDescent="0.2"/>
    <row r="678" s="41" customFormat="1" x14ac:dyDescent="0.2"/>
    <row r="679" s="41" customFormat="1" x14ac:dyDescent="0.2"/>
    <row r="680" s="41" customFormat="1" x14ac:dyDescent="0.2"/>
    <row r="681" s="41" customFormat="1" x14ac:dyDescent="0.2"/>
    <row r="682" s="41" customFormat="1" x14ac:dyDescent="0.2"/>
    <row r="683" s="41" customFormat="1" x14ac:dyDescent="0.2"/>
    <row r="684" s="41" customFormat="1" x14ac:dyDescent="0.2"/>
    <row r="685" s="41" customFormat="1" x14ac:dyDescent="0.2"/>
    <row r="686" s="41" customFormat="1" x14ac:dyDescent="0.2"/>
    <row r="687" s="41" customFormat="1" x14ac:dyDescent="0.2"/>
    <row r="688" s="41" customFormat="1" x14ac:dyDescent="0.2"/>
    <row r="689" s="41" customFormat="1" x14ac:dyDescent="0.2"/>
    <row r="690" s="41" customFormat="1" x14ac:dyDescent="0.2"/>
    <row r="691" s="41" customFormat="1" x14ac:dyDescent="0.2"/>
    <row r="692" s="41" customFormat="1" x14ac:dyDescent="0.2"/>
    <row r="693" s="41" customFormat="1" x14ac:dyDescent="0.2"/>
    <row r="694" s="41" customFormat="1" x14ac:dyDescent="0.2"/>
    <row r="695" s="41" customFormat="1" x14ac:dyDescent="0.2"/>
    <row r="696" s="41" customFormat="1" x14ac:dyDescent="0.2"/>
    <row r="697" s="41" customFormat="1" x14ac:dyDescent="0.2"/>
    <row r="698" s="41" customFormat="1" x14ac:dyDescent="0.2"/>
    <row r="699" s="41" customFormat="1" x14ac:dyDescent="0.2"/>
    <row r="700" s="41" customFormat="1" x14ac:dyDescent="0.2"/>
    <row r="701" s="41" customFormat="1" x14ac:dyDescent="0.2"/>
    <row r="702" s="41" customFormat="1" x14ac:dyDescent="0.2"/>
    <row r="703" s="41" customFormat="1" x14ac:dyDescent="0.2"/>
    <row r="704" s="41" customFormat="1" x14ac:dyDescent="0.2"/>
    <row r="705" s="41" customFormat="1" x14ac:dyDescent="0.2"/>
    <row r="706" s="41" customFormat="1" x14ac:dyDescent="0.2"/>
    <row r="707" s="41" customFormat="1" x14ac:dyDescent="0.2"/>
    <row r="708" s="41" customFormat="1" x14ac:dyDescent="0.2"/>
    <row r="709" s="41" customFormat="1" x14ac:dyDescent="0.2"/>
    <row r="710" s="41" customFormat="1" x14ac:dyDescent="0.2"/>
    <row r="711" s="41" customFormat="1" x14ac:dyDescent="0.2"/>
    <row r="712" s="41" customFormat="1" x14ac:dyDescent="0.2"/>
    <row r="713" s="41" customFormat="1" x14ac:dyDescent="0.2"/>
    <row r="714" s="41" customFormat="1" x14ac:dyDescent="0.2"/>
    <row r="715" s="41" customFormat="1" x14ac:dyDescent="0.2"/>
    <row r="716" s="41" customFormat="1" x14ac:dyDescent="0.2"/>
    <row r="717" s="41" customFormat="1" x14ac:dyDescent="0.2"/>
    <row r="718" s="41" customFormat="1" x14ac:dyDescent="0.2"/>
    <row r="719" s="41" customFormat="1" x14ac:dyDescent="0.2"/>
    <row r="720" s="41" customFormat="1" x14ac:dyDescent="0.2"/>
    <row r="721" s="41" customFormat="1" x14ac:dyDescent="0.2"/>
    <row r="722" s="41" customFormat="1" x14ac:dyDescent="0.2"/>
    <row r="723" s="41" customFormat="1" x14ac:dyDescent="0.2"/>
    <row r="724" s="41" customFormat="1" x14ac:dyDescent="0.2"/>
    <row r="725" s="41" customFormat="1" x14ac:dyDescent="0.2"/>
    <row r="726" s="41" customFormat="1" x14ac:dyDescent="0.2"/>
    <row r="727" s="41" customFormat="1" x14ac:dyDescent="0.2"/>
    <row r="728" s="41" customFormat="1" x14ac:dyDescent="0.2"/>
    <row r="729" s="41" customFormat="1" x14ac:dyDescent="0.2"/>
    <row r="730" s="41" customFormat="1" x14ac:dyDescent="0.2"/>
    <row r="731" s="41" customFormat="1" x14ac:dyDescent="0.2"/>
    <row r="732" s="41" customFormat="1" x14ac:dyDescent="0.2"/>
    <row r="733" s="41" customFormat="1" x14ac:dyDescent="0.2"/>
    <row r="734" s="41" customFormat="1" x14ac:dyDescent="0.2"/>
    <row r="735" s="41" customFormat="1" x14ac:dyDescent="0.2"/>
    <row r="736" s="41" customFormat="1" x14ac:dyDescent="0.2"/>
    <row r="737" s="41" customFormat="1" x14ac:dyDescent="0.2"/>
    <row r="738" s="41" customFormat="1" x14ac:dyDescent="0.2"/>
    <row r="739" s="41" customFormat="1" x14ac:dyDescent="0.2"/>
    <row r="740" s="41" customFormat="1" x14ac:dyDescent="0.2"/>
    <row r="741" s="41" customFormat="1" x14ac:dyDescent="0.2"/>
    <row r="742" s="41" customFormat="1" x14ac:dyDescent="0.2"/>
    <row r="743" s="41" customFormat="1" x14ac:dyDescent="0.2"/>
    <row r="744" s="41" customFormat="1" x14ac:dyDescent="0.2"/>
    <row r="745" s="41" customFormat="1" x14ac:dyDescent="0.2"/>
    <row r="746" s="41" customFormat="1" x14ac:dyDescent="0.2"/>
    <row r="747" s="41" customFormat="1" x14ac:dyDescent="0.2"/>
    <row r="748" s="41" customFormat="1" x14ac:dyDescent="0.2"/>
    <row r="749" s="41" customFormat="1" x14ac:dyDescent="0.2"/>
    <row r="750" s="41" customFormat="1" x14ac:dyDescent="0.2"/>
    <row r="751" s="41" customFormat="1" x14ac:dyDescent="0.2"/>
    <row r="752" s="41" customFormat="1" x14ac:dyDescent="0.2"/>
    <row r="753" s="41" customFormat="1" x14ac:dyDescent="0.2"/>
    <row r="754" s="41" customFormat="1" x14ac:dyDescent="0.2"/>
    <row r="755" s="41" customFormat="1" x14ac:dyDescent="0.2"/>
    <row r="756" s="41" customFormat="1" x14ac:dyDescent="0.2"/>
    <row r="757" s="41" customFormat="1" x14ac:dyDescent="0.2"/>
    <row r="758" s="41" customFormat="1" x14ac:dyDescent="0.2"/>
    <row r="759" s="41" customFormat="1" x14ac:dyDescent="0.2"/>
    <row r="760" s="41" customFormat="1" x14ac:dyDescent="0.2"/>
    <row r="761" s="41" customFormat="1" x14ac:dyDescent="0.2"/>
    <row r="762" s="41" customFormat="1" x14ac:dyDescent="0.2"/>
    <row r="763" s="41" customFormat="1" x14ac:dyDescent="0.2"/>
    <row r="764" s="41" customFormat="1" x14ac:dyDescent="0.2"/>
    <row r="765" s="41" customFormat="1" x14ac:dyDescent="0.2"/>
    <row r="766" s="41" customFormat="1" x14ac:dyDescent="0.2"/>
    <row r="767" s="41" customFormat="1" x14ac:dyDescent="0.2"/>
    <row r="768" s="41" customFormat="1" x14ac:dyDescent="0.2"/>
    <row r="769" s="41" customFormat="1" x14ac:dyDescent="0.2"/>
    <row r="770" s="41" customFormat="1" x14ac:dyDescent="0.2"/>
    <row r="771" s="41" customFormat="1" x14ac:dyDescent="0.2"/>
    <row r="772" s="41" customFormat="1" x14ac:dyDescent="0.2"/>
    <row r="773" s="41" customFormat="1" x14ac:dyDescent="0.2"/>
    <row r="774" s="41" customFormat="1" x14ac:dyDescent="0.2"/>
    <row r="775" s="41" customFormat="1" x14ac:dyDescent="0.2"/>
    <row r="776" s="41" customFormat="1" x14ac:dyDescent="0.2"/>
    <row r="777" s="41" customFormat="1" x14ac:dyDescent="0.2"/>
    <row r="778" s="41" customFormat="1" x14ac:dyDescent="0.2"/>
    <row r="779" s="41" customFormat="1" x14ac:dyDescent="0.2"/>
    <row r="780" s="41" customFormat="1" x14ac:dyDescent="0.2"/>
    <row r="781" s="41" customFormat="1" x14ac:dyDescent="0.2"/>
    <row r="782" s="41" customFormat="1" x14ac:dyDescent="0.2"/>
    <row r="783" s="41" customFormat="1" x14ac:dyDescent="0.2"/>
    <row r="784" s="41" customFormat="1" x14ac:dyDescent="0.2"/>
    <row r="785" s="41" customFormat="1" x14ac:dyDescent="0.2"/>
    <row r="786" s="41" customFormat="1" x14ac:dyDescent="0.2"/>
    <row r="787" s="41" customFormat="1" x14ac:dyDescent="0.2"/>
    <row r="788" s="41" customFormat="1" x14ac:dyDescent="0.2"/>
    <row r="789" s="41" customFormat="1" x14ac:dyDescent="0.2"/>
    <row r="790" s="41" customFormat="1" x14ac:dyDescent="0.2"/>
    <row r="791" s="41" customFormat="1" x14ac:dyDescent="0.2"/>
    <row r="792" s="41" customFormat="1" x14ac:dyDescent="0.2"/>
    <row r="793" s="41" customFormat="1" x14ac:dyDescent="0.2"/>
    <row r="794" s="41" customFormat="1" x14ac:dyDescent="0.2"/>
    <row r="795" s="41" customFormat="1" x14ac:dyDescent="0.2"/>
    <row r="796" s="41" customFormat="1" x14ac:dyDescent="0.2"/>
    <row r="797" s="41" customFormat="1" x14ac:dyDescent="0.2"/>
    <row r="798" s="41" customFormat="1" x14ac:dyDescent="0.2"/>
    <row r="799" s="41" customFormat="1" x14ac:dyDescent="0.2"/>
    <row r="800" s="41" customFormat="1" x14ac:dyDescent="0.2"/>
    <row r="801" s="41" customFormat="1" x14ac:dyDescent="0.2"/>
    <row r="802" s="41" customFormat="1" x14ac:dyDescent="0.2"/>
    <row r="803" s="41" customFormat="1" x14ac:dyDescent="0.2"/>
    <row r="804" s="41" customFormat="1" x14ac:dyDescent="0.2"/>
    <row r="805" s="41" customFormat="1" x14ac:dyDescent="0.2"/>
    <row r="806" s="41" customFormat="1" x14ac:dyDescent="0.2"/>
    <row r="807" s="41" customFormat="1" x14ac:dyDescent="0.2"/>
    <row r="808" s="41" customFormat="1" x14ac:dyDescent="0.2"/>
    <row r="809" s="41" customFormat="1" x14ac:dyDescent="0.2"/>
    <row r="810" s="41" customFormat="1" x14ac:dyDescent="0.2"/>
    <row r="811" s="41" customFormat="1" x14ac:dyDescent="0.2"/>
    <row r="812" s="41" customFormat="1" x14ac:dyDescent="0.2"/>
    <row r="813" s="41" customFormat="1" x14ac:dyDescent="0.2"/>
    <row r="814" s="41" customFormat="1" x14ac:dyDescent="0.2"/>
    <row r="815" s="41" customFormat="1" x14ac:dyDescent="0.2"/>
    <row r="816" s="41" customFormat="1" x14ac:dyDescent="0.2"/>
    <row r="817" s="41" customFormat="1" x14ac:dyDescent="0.2"/>
    <row r="818" s="41" customFormat="1" x14ac:dyDescent="0.2"/>
    <row r="819" s="41" customFormat="1" x14ac:dyDescent="0.2"/>
    <row r="820" s="41" customFormat="1" x14ac:dyDescent="0.2"/>
    <row r="821" s="41" customFormat="1" x14ac:dyDescent="0.2"/>
    <row r="822" s="41" customFormat="1" x14ac:dyDescent="0.2"/>
    <row r="823" s="41" customFormat="1" x14ac:dyDescent="0.2"/>
    <row r="824" s="41" customFormat="1" x14ac:dyDescent="0.2"/>
    <row r="825" s="41" customFormat="1" x14ac:dyDescent="0.2"/>
    <row r="826" s="41" customFormat="1" x14ac:dyDescent="0.2"/>
    <row r="827" s="41" customFormat="1" x14ac:dyDescent="0.2"/>
    <row r="828" s="41" customFormat="1" x14ac:dyDescent="0.2"/>
    <row r="829" s="41" customFormat="1" x14ac:dyDescent="0.2"/>
    <row r="830" s="41" customFormat="1" x14ac:dyDescent="0.2"/>
    <row r="831" s="41" customFormat="1" x14ac:dyDescent="0.2"/>
    <row r="832" s="41" customFormat="1" x14ac:dyDescent="0.2"/>
    <row r="833" s="41" customFormat="1" x14ac:dyDescent="0.2"/>
    <row r="834" s="41" customFormat="1" x14ac:dyDescent="0.2"/>
    <row r="835" s="41" customFormat="1" x14ac:dyDescent="0.2"/>
    <row r="836" s="41" customFormat="1" x14ac:dyDescent="0.2"/>
    <row r="837" s="41" customFormat="1" x14ac:dyDescent="0.2"/>
    <row r="838" s="41" customFormat="1" x14ac:dyDescent="0.2"/>
    <row r="839" s="41" customFormat="1" x14ac:dyDescent="0.2"/>
    <row r="840" s="41" customFormat="1" x14ac:dyDescent="0.2"/>
    <row r="841" s="41" customFormat="1" x14ac:dyDescent="0.2"/>
    <row r="842" s="41" customFormat="1" x14ac:dyDescent="0.2"/>
    <row r="843" s="41" customFormat="1" x14ac:dyDescent="0.2"/>
    <row r="844" s="41" customFormat="1" x14ac:dyDescent="0.2"/>
    <row r="845" s="41" customFormat="1" x14ac:dyDescent="0.2"/>
    <row r="846" s="41" customFormat="1" x14ac:dyDescent="0.2"/>
    <row r="847" s="41" customFormat="1" x14ac:dyDescent="0.2"/>
    <row r="848" s="41" customFormat="1" x14ac:dyDescent="0.2"/>
    <row r="849" s="41" customFormat="1" x14ac:dyDescent="0.2"/>
    <row r="850" s="41" customFormat="1" x14ac:dyDescent="0.2"/>
    <row r="851" s="41" customFormat="1" x14ac:dyDescent="0.2"/>
    <row r="852" s="41" customFormat="1" x14ac:dyDescent="0.2"/>
    <row r="853" s="41" customFormat="1" x14ac:dyDescent="0.2"/>
    <row r="854" s="41" customFormat="1" x14ac:dyDescent="0.2"/>
    <row r="855" s="41" customFormat="1" x14ac:dyDescent="0.2"/>
    <row r="856" s="41" customFormat="1" x14ac:dyDescent="0.2"/>
    <row r="857" s="41" customFormat="1" x14ac:dyDescent="0.2"/>
    <row r="858" s="41" customFormat="1" x14ac:dyDescent="0.2"/>
    <row r="859" s="41" customFormat="1" x14ac:dyDescent="0.2"/>
    <row r="860" s="41" customFormat="1" x14ac:dyDescent="0.2"/>
    <row r="861" s="41" customFormat="1" x14ac:dyDescent="0.2"/>
    <row r="862" s="41" customFormat="1" x14ac:dyDescent="0.2"/>
    <row r="863" s="41" customFormat="1" x14ac:dyDescent="0.2"/>
    <row r="864" s="41" customFormat="1" x14ac:dyDescent="0.2"/>
    <row r="865" s="41" customFormat="1" x14ac:dyDescent="0.2"/>
    <row r="866" s="41" customFormat="1" x14ac:dyDescent="0.2"/>
    <row r="867" s="41" customFormat="1" x14ac:dyDescent="0.2"/>
    <row r="868" s="41" customFormat="1" x14ac:dyDescent="0.2"/>
    <row r="869" s="41" customFormat="1" x14ac:dyDescent="0.2"/>
    <row r="870" s="41" customFormat="1" x14ac:dyDescent="0.2"/>
    <row r="871" s="41" customFormat="1" x14ac:dyDescent="0.2"/>
    <row r="872" s="41" customFormat="1" x14ac:dyDescent="0.2"/>
    <row r="873" s="41" customFormat="1" x14ac:dyDescent="0.2"/>
    <row r="874" s="41" customFormat="1" x14ac:dyDescent="0.2"/>
    <row r="875" s="41" customFormat="1" x14ac:dyDescent="0.2"/>
    <row r="876" s="41" customFormat="1" x14ac:dyDescent="0.2"/>
    <row r="877" s="41" customFormat="1" x14ac:dyDescent="0.2"/>
    <row r="878" s="41" customFormat="1" x14ac:dyDescent="0.2"/>
    <row r="879" s="41" customFormat="1" x14ac:dyDescent="0.2"/>
    <row r="880" s="41" customFormat="1" x14ac:dyDescent="0.2"/>
    <row r="881" s="41" customFormat="1" x14ac:dyDescent="0.2"/>
    <row r="882" s="41" customFormat="1" x14ac:dyDescent="0.2"/>
    <row r="883" s="41" customFormat="1" x14ac:dyDescent="0.2"/>
    <row r="884" s="41" customFormat="1" x14ac:dyDescent="0.2"/>
    <row r="885" s="41" customFormat="1" x14ac:dyDescent="0.2"/>
    <row r="886" s="41" customFormat="1" x14ac:dyDescent="0.2"/>
    <row r="887" s="41" customFormat="1" x14ac:dyDescent="0.2"/>
    <row r="888" s="41" customFormat="1" x14ac:dyDescent="0.2"/>
    <row r="889" s="41" customFormat="1" x14ac:dyDescent="0.2"/>
    <row r="890" s="41" customFormat="1" x14ac:dyDescent="0.2"/>
    <row r="891" s="41" customFormat="1" x14ac:dyDescent="0.2"/>
    <row r="892" s="41" customFormat="1" x14ac:dyDescent="0.2"/>
    <row r="893" s="41" customFormat="1" x14ac:dyDescent="0.2"/>
    <row r="894" s="41" customFormat="1" x14ac:dyDescent="0.2"/>
    <row r="895" s="41" customFormat="1" x14ac:dyDescent="0.2"/>
    <row r="896" s="41" customFormat="1" x14ac:dyDescent="0.2"/>
    <row r="897" s="41" customFormat="1" x14ac:dyDescent="0.2"/>
    <row r="898" s="41" customFormat="1" x14ac:dyDescent="0.2"/>
    <row r="899" s="41" customFormat="1" x14ac:dyDescent="0.2"/>
    <row r="900" s="41" customFormat="1" x14ac:dyDescent="0.2"/>
    <row r="901" s="41" customFormat="1" x14ac:dyDescent="0.2"/>
    <row r="902" s="41" customFormat="1" x14ac:dyDescent="0.2"/>
    <row r="903" s="41" customFormat="1" x14ac:dyDescent="0.2"/>
    <row r="904" s="41" customFormat="1" x14ac:dyDescent="0.2"/>
    <row r="905" s="41" customFormat="1" x14ac:dyDescent="0.2"/>
    <row r="906" s="41" customFormat="1" x14ac:dyDescent="0.2"/>
    <row r="907" s="41" customFormat="1" x14ac:dyDescent="0.2"/>
    <row r="908" s="41" customFormat="1" x14ac:dyDescent="0.2"/>
    <row r="909" s="41" customFormat="1" x14ac:dyDescent="0.2"/>
    <row r="910" s="41" customFormat="1" x14ac:dyDescent="0.2"/>
    <row r="911" s="41" customFormat="1" x14ac:dyDescent="0.2"/>
    <row r="912" s="41" customFormat="1" x14ac:dyDescent="0.2"/>
    <row r="913" s="41" customFormat="1" x14ac:dyDescent="0.2"/>
    <row r="914" s="41" customFormat="1" x14ac:dyDescent="0.2"/>
    <row r="915" s="41" customFormat="1" x14ac:dyDescent="0.2"/>
    <row r="916" s="41" customFormat="1" x14ac:dyDescent="0.2"/>
    <row r="917" s="41" customFormat="1" x14ac:dyDescent="0.2"/>
    <row r="918" s="41" customFormat="1" x14ac:dyDescent="0.2"/>
    <row r="919" s="41" customFormat="1" x14ac:dyDescent="0.2"/>
    <row r="920" s="41" customFormat="1" x14ac:dyDescent="0.2"/>
    <row r="921" s="41" customFormat="1" x14ac:dyDescent="0.2"/>
    <row r="922" s="41" customFormat="1" x14ac:dyDescent="0.2"/>
    <row r="923" s="41" customFormat="1" x14ac:dyDescent="0.2"/>
    <row r="924" s="41" customFormat="1" x14ac:dyDescent="0.2"/>
    <row r="925" s="41" customFormat="1" x14ac:dyDescent="0.2"/>
    <row r="926" s="41" customFormat="1" x14ac:dyDescent="0.2"/>
    <row r="927" s="41" customFormat="1" x14ac:dyDescent="0.2"/>
    <row r="928" s="41" customFormat="1" x14ac:dyDescent="0.2"/>
    <row r="929" s="41" customFormat="1" x14ac:dyDescent="0.2"/>
    <row r="930" s="41" customFormat="1" x14ac:dyDescent="0.2"/>
    <row r="931" s="41" customFormat="1" x14ac:dyDescent="0.2"/>
    <row r="932" s="41" customFormat="1" x14ac:dyDescent="0.2"/>
    <row r="933" s="41" customFormat="1" x14ac:dyDescent="0.2"/>
    <row r="934" s="41" customFormat="1" x14ac:dyDescent="0.2"/>
    <row r="935" s="41" customFormat="1" x14ac:dyDescent="0.2"/>
    <row r="936" s="41" customFormat="1" x14ac:dyDescent="0.2"/>
    <row r="937" s="41" customFormat="1" x14ac:dyDescent="0.2"/>
    <row r="938" s="41" customFormat="1" x14ac:dyDescent="0.2"/>
    <row r="939" s="41" customFormat="1" x14ac:dyDescent="0.2"/>
    <row r="940" s="41" customFormat="1" x14ac:dyDescent="0.2"/>
    <row r="941" s="41" customFormat="1" x14ac:dyDescent="0.2"/>
    <row r="942" s="41" customFormat="1" x14ac:dyDescent="0.2"/>
    <row r="943" s="41" customFormat="1" x14ac:dyDescent="0.2"/>
    <row r="944" s="41" customFormat="1" x14ac:dyDescent="0.2"/>
    <row r="945" s="41" customFormat="1" x14ac:dyDescent="0.2"/>
    <row r="946" s="41" customFormat="1" x14ac:dyDescent="0.2"/>
    <row r="947" s="41" customFormat="1" x14ac:dyDescent="0.2"/>
    <row r="948" s="41" customFormat="1" x14ac:dyDescent="0.2"/>
    <row r="949" s="41" customFormat="1" x14ac:dyDescent="0.2"/>
    <row r="950" s="41" customFormat="1" x14ac:dyDescent="0.2"/>
    <row r="951" s="41" customFormat="1" x14ac:dyDescent="0.2"/>
    <row r="952" s="41" customFormat="1" x14ac:dyDescent="0.2"/>
    <row r="953" s="41" customFormat="1" x14ac:dyDescent="0.2"/>
    <row r="954" s="41" customFormat="1" x14ac:dyDescent="0.2"/>
    <row r="955" s="41" customFormat="1" x14ac:dyDescent="0.2"/>
    <row r="956" s="41" customFormat="1" x14ac:dyDescent="0.2"/>
    <row r="957" s="41" customFormat="1" x14ac:dyDescent="0.2"/>
    <row r="958" s="41" customFormat="1" x14ac:dyDescent="0.2"/>
    <row r="959" s="41" customFormat="1" x14ac:dyDescent="0.2"/>
    <row r="960" s="41" customFormat="1" x14ac:dyDescent="0.2"/>
    <row r="961" s="41" customFormat="1" x14ac:dyDescent="0.2"/>
    <row r="962" s="41" customFormat="1" x14ac:dyDescent="0.2"/>
    <row r="963" s="41" customFormat="1" x14ac:dyDescent="0.2"/>
    <row r="964" s="41" customFormat="1" x14ac:dyDescent="0.2"/>
    <row r="965" s="41" customFormat="1" x14ac:dyDescent="0.2"/>
    <row r="966" s="41" customFormat="1" x14ac:dyDescent="0.2"/>
    <row r="967" s="41" customFormat="1" x14ac:dyDescent="0.2"/>
    <row r="968" s="41" customFormat="1" x14ac:dyDescent="0.2"/>
    <row r="969" s="41" customFormat="1" x14ac:dyDescent="0.2"/>
    <row r="970" s="41" customFormat="1" x14ac:dyDescent="0.2"/>
    <row r="971" s="41" customFormat="1" x14ac:dyDescent="0.2"/>
    <row r="972" s="41" customFormat="1" x14ac:dyDescent="0.2"/>
    <row r="973" s="41" customFormat="1" x14ac:dyDescent="0.2"/>
    <row r="974" s="41" customFormat="1" x14ac:dyDescent="0.2"/>
    <row r="975" s="41" customFormat="1" x14ac:dyDescent="0.2"/>
    <row r="976" s="41" customFormat="1" x14ac:dyDescent="0.2"/>
    <row r="977" s="41" customFormat="1" x14ac:dyDescent="0.2"/>
    <row r="978" s="41" customFormat="1" x14ac:dyDescent="0.2"/>
    <row r="979" s="41" customFormat="1" x14ac:dyDescent="0.2"/>
    <row r="980" s="41" customFormat="1" x14ac:dyDescent="0.2"/>
    <row r="981" s="41" customFormat="1" x14ac:dyDescent="0.2"/>
    <row r="982" s="41" customFormat="1" x14ac:dyDescent="0.2"/>
    <row r="983" s="41" customFormat="1" x14ac:dyDescent="0.2"/>
    <row r="984" s="41" customFormat="1" x14ac:dyDescent="0.2"/>
    <row r="985" s="41" customFormat="1" x14ac:dyDescent="0.2"/>
    <row r="986" s="41" customFormat="1" x14ac:dyDescent="0.2"/>
    <row r="987" s="41" customFormat="1" x14ac:dyDescent="0.2"/>
    <row r="988" s="41" customFormat="1" x14ac:dyDescent="0.2"/>
    <row r="989" s="41" customFormat="1" x14ac:dyDescent="0.2"/>
    <row r="990" s="41" customFormat="1" x14ac:dyDescent="0.2"/>
    <row r="991" s="41" customFormat="1" x14ac:dyDescent="0.2"/>
    <row r="992" s="41" customFormat="1" x14ac:dyDescent="0.2"/>
    <row r="993" s="41" customFormat="1" x14ac:dyDescent="0.2"/>
    <row r="994" s="41" customFormat="1" x14ac:dyDescent="0.2"/>
    <row r="995" s="41" customFormat="1" x14ac:dyDescent="0.2"/>
    <row r="996" s="41" customFormat="1" x14ac:dyDescent="0.2"/>
    <row r="997" s="41" customFormat="1" x14ac:dyDescent="0.2"/>
    <row r="998" s="41" customFormat="1" x14ac:dyDescent="0.2"/>
    <row r="999" s="41" customFormat="1" x14ac:dyDescent="0.2"/>
    <row r="1000" s="41" customFormat="1" x14ac:dyDescent="0.2"/>
    <row r="1001" s="41" customFormat="1" x14ac:dyDescent="0.2"/>
    <row r="1002" s="41" customFormat="1" x14ac:dyDescent="0.2"/>
    <row r="1003" s="41" customFormat="1" x14ac:dyDescent="0.2"/>
    <row r="1004" s="41" customFormat="1" x14ac:dyDescent="0.2"/>
    <row r="1005" s="41" customFormat="1" x14ac:dyDescent="0.2"/>
    <row r="1006" s="41" customFormat="1" x14ac:dyDescent="0.2"/>
    <row r="1007" s="41" customFormat="1" x14ac:dyDescent="0.2"/>
    <row r="1008" s="41" customFormat="1" x14ac:dyDescent="0.2"/>
    <row r="1009" s="41" customFormat="1" x14ac:dyDescent="0.2"/>
    <row r="1010" s="41" customFormat="1" x14ac:dyDescent="0.2"/>
    <row r="1011" s="41" customFormat="1" x14ac:dyDescent="0.2"/>
    <row r="1012" s="41" customFormat="1" x14ac:dyDescent="0.2"/>
    <row r="1013" s="41" customFormat="1" x14ac:dyDescent="0.2"/>
    <row r="1014" s="41" customFormat="1" x14ac:dyDescent="0.2"/>
    <row r="1015" s="41" customFormat="1" x14ac:dyDescent="0.2"/>
    <row r="1016" s="41" customFormat="1" x14ac:dyDescent="0.2"/>
    <row r="1017" s="41" customFormat="1" x14ac:dyDescent="0.2"/>
    <row r="1018" s="41" customFormat="1" x14ac:dyDescent="0.2"/>
    <row r="1019" s="41" customFormat="1" x14ac:dyDescent="0.2"/>
    <row r="1020" s="41" customFormat="1" x14ac:dyDescent="0.2"/>
    <row r="1021" s="41" customFormat="1" x14ac:dyDescent="0.2"/>
    <row r="1022" s="41" customFormat="1" x14ac:dyDescent="0.2"/>
    <row r="1023" s="41" customFormat="1" x14ac:dyDescent="0.2"/>
    <row r="1024" s="41" customFormat="1" x14ac:dyDescent="0.2"/>
    <row r="1025" s="41" customFormat="1" x14ac:dyDescent="0.2"/>
    <row r="1026" s="41" customFormat="1" x14ac:dyDescent="0.2"/>
    <row r="1027" s="41" customFormat="1" x14ac:dyDescent="0.2"/>
    <row r="1028" s="41" customFormat="1" x14ac:dyDescent="0.2"/>
    <row r="1029" s="41" customFormat="1" x14ac:dyDescent="0.2"/>
    <row r="1030" s="41" customFormat="1" x14ac:dyDescent="0.2"/>
    <row r="1031" s="41" customFormat="1" x14ac:dyDescent="0.2"/>
    <row r="1032" s="41" customFormat="1" x14ac:dyDescent="0.2"/>
    <row r="1033" s="41" customFormat="1" x14ac:dyDescent="0.2"/>
    <row r="1034" s="41" customFormat="1" x14ac:dyDescent="0.2"/>
    <row r="1035" s="41" customFormat="1" x14ac:dyDescent="0.2"/>
    <row r="1036" s="41" customFormat="1" x14ac:dyDescent="0.2"/>
    <row r="1037" s="41" customFormat="1" x14ac:dyDescent="0.2"/>
    <row r="1038" s="41" customFormat="1" x14ac:dyDescent="0.2"/>
    <row r="1039" s="41" customFormat="1" x14ac:dyDescent="0.2"/>
    <row r="1040" s="41" customFormat="1" x14ac:dyDescent="0.2"/>
    <row r="1041" s="41" customFormat="1" x14ac:dyDescent="0.2"/>
    <row r="1042" s="41" customFormat="1" x14ac:dyDescent="0.2"/>
    <row r="1043" s="41" customFormat="1" x14ac:dyDescent="0.2"/>
    <row r="1044" s="41" customFormat="1" x14ac:dyDescent="0.2"/>
    <row r="1045" s="41" customFormat="1" x14ac:dyDescent="0.2"/>
    <row r="1046" s="41" customFormat="1" x14ac:dyDescent="0.2"/>
    <row r="1047" s="41" customFormat="1" x14ac:dyDescent="0.2"/>
    <row r="1048" s="41" customFormat="1" x14ac:dyDescent="0.2"/>
    <row r="1049" s="41" customFormat="1" x14ac:dyDescent="0.2"/>
    <row r="1050" s="41" customFormat="1" x14ac:dyDescent="0.2"/>
    <row r="1051" s="41" customFormat="1" x14ac:dyDescent="0.2"/>
    <row r="1052" s="41" customFormat="1" x14ac:dyDescent="0.2"/>
    <row r="1053" s="41" customFormat="1" x14ac:dyDescent="0.2"/>
    <row r="1054" s="41" customFormat="1" x14ac:dyDescent="0.2"/>
    <row r="1055" s="41" customFormat="1" x14ac:dyDescent="0.2"/>
    <row r="1056" s="41" customFormat="1" x14ac:dyDescent="0.2"/>
    <row r="1057" s="41" customFormat="1" x14ac:dyDescent="0.2"/>
    <row r="1058" s="41" customFormat="1" x14ac:dyDescent="0.2"/>
    <row r="1059" s="41" customFormat="1" x14ac:dyDescent="0.2"/>
    <row r="1060" s="41" customFormat="1" x14ac:dyDescent="0.2"/>
    <row r="1061" s="41" customFormat="1" x14ac:dyDescent="0.2"/>
    <row r="1062" s="41" customFormat="1" x14ac:dyDescent="0.2"/>
    <row r="1063" s="41" customFormat="1" x14ac:dyDescent="0.2"/>
    <row r="1064" s="41" customFormat="1" x14ac:dyDescent="0.2"/>
    <row r="1065" s="41" customFormat="1" x14ac:dyDescent="0.2"/>
    <row r="1066" s="41" customFormat="1" x14ac:dyDescent="0.2"/>
    <row r="1067" s="41" customFormat="1" x14ac:dyDescent="0.2"/>
    <row r="1068" s="41" customFormat="1" x14ac:dyDescent="0.2"/>
    <row r="1069" s="41" customFormat="1" x14ac:dyDescent="0.2"/>
    <row r="1070" s="41" customFormat="1" x14ac:dyDescent="0.2"/>
    <row r="1071" s="41" customFormat="1" x14ac:dyDescent="0.2"/>
    <row r="1072" s="41" customFormat="1" x14ac:dyDescent="0.2"/>
    <row r="1073" s="41" customFormat="1" x14ac:dyDescent="0.2"/>
    <row r="1074" s="41" customFormat="1" x14ac:dyDescent="0.2"/>
    <row r="1075" s="41" customFormat="1" x14ac:dyDescent="0.2"/>
    <row r="1076" s="41" customFormat="1" x14ac:dyDescent="0.2"/>
    <row r="1077" s="41" customFormat="1" x14ac:dyDescent="0.2"/>
    <row r="1078" s="41" customFormat="1" x14ac:dyDescent="0.2"/>
    <row r="1079" s="41" customFormat="1" x14ac:dyDescent="0.2"/>
    <row r="1080" s="41" customFormat="1" x14ac:dyDescent="0.2"/>
    <row r="1081" s="41" customFormat="1" x14ac:dyDescent="0.2"/>
    <row r="1082" s="41" customFormat="1" x14ac:dyDescent="0.2"/>
    <row r="1083" s="41" customFormat="1" x14ac:dyDescent="0.2"/>
    <row r="1084" s="41" customFormat="1" x14ac:dyDescent="0.2"/>
    <row r="1085" s="41" customFormat="1" x14ac:dyDescent="0.2"/>
    <row r="1086" s="41" customFormat="1" x14ac:dyDescent="0.2"/>
    <row r="1087" s="41" customFormat="1" x14ac:dyDescent="0.2"/>
    <row r="1088" s="41" customFormat="1" x14ac:dyDescent="0.2"/>
    <row r="1089" s="41" customFormat="1" x14ac:dyDescent="0.2"/>
    <row r="1090" s="41" customFormat="1" x14ac:dyDescent="0.2"/>
    <row r="1091" s="41" customFormat="1" x14ac:dyDescent="0.2"/>
    <row r="1092" s="41" customFormat="1" x14ac:dyDescent="0.2"/>
    <row r="1093" s="41" customFormat="1" x14ac:dyDescent="0.2"/>
    <row r="1094" s="41" customFormat="1" x14ac:dyDescent="0.2"/>
    <row r="1095" s="41" customFormat="1" x14ac:dyDescent="0.2"/>
    <row r="1096" s="41" customFormat="1" x14ac:dyDescent="0.2"/>
    <row r="1097" s="41" customFormat="1" x14ac:dyDescent="0.2"/>
    <row r="1098" s="41" customFormat="1" x14ac:dyDescent="0.2"/>
    <row r="1099" s="41" customFormat="1" x14ac:dyDescent="0.2"/>
    <row r="1100" s="41" customFormat="1" x14ac:dyDescent="0.2"/>
    <row r="1101" s="41" customFormat="1" x14ac:dyDescent="0.2"/>
    <row r="1102" s="41" customFormat="1" x14ac:dyDescent="0.2"/>
    <row r="1103" s="41" customFormat="1" x14ac:dyDescent="0.2"/>
    <row r="1104" s="41" customFormat="1" x14ac:dyDescent="0.2"/>
    <row r="1105" s="41" customFormat="1" x14ac:dyDescent="0.2"/>
    <row r="1106" s="41" customFormat="1" x14ac:dyDescent="0.2"/>
    <row r="1107" s="41" customFormat="1" x14ac:dyDescent="0.2"/>
    <row r="1108" s="41" customFormat="1" x14ac:dyDescent="0.2"/>
    <row r="1109" s="41" customFormat="1" x14ac:dyDescent="0.2"/>
    <row r="1110" s="41" customFormat="1" x14ac:dyDescent="0.2"/>
    <row r="1111" s="41" customFormat="1" x14ac:dyDescent="0.2"/>
    <row r="1112" s="41" customFormat="1" x14ac:dyDescent="0.2"/>
    <row r="1113" s="41" customFormat="1" x14ac:dyDescent="0.2"/>
    <row r="1114" s="41" customFormat="1" x14ac:dyDescent="0.2"/>
    <row r="1115" s="41" customFormat="1" x14ac:dyDescent="0.2"/>
    <row r="1116" s="41" customFormat="1" x14ac:dyDescent="0.2"/>
    <row r="1117" s="41" customFormat="1" x14ac:dyDescent="0.2"/>
    <row r="1118" s="41" customFormat="1" x14ac:dyDescent="0.2"/>
    <row r="1119" s="41" customFormat="1" x14ac:dyDescent="0.2"/>
    <row r="1120" s="41" customFormat="1" x14ac:dyDescent="0.2"/>
    <row r="1121" s="41" customFormat="1" x14ac:dyDescent="0.2"/>
    <row r="1122" s="41" customFormat="1" x14ac:dyDescent="0.2"/>
    <row r="1123" s="41" customFormat="1" x14ac:dyDescent="0.2"/>
    <row r="1124" s="41" customFormat="1" x14ac:dyDescent="0.2"/>
    <row r="1125" s="41" customFormat="1" x14ac:dyDescent="0.2"/>
    <row r="1126" s="41" customFormat="1" x14ac:dyDescent="0.2"/>
    <row r="1127" s="41" customFormat="1" x14ac:dyDescent="0.2"/>
    <row r="1128" s="41" customFormat="1" x14ac:dyDescent="0.2"/>
    <row r="1129" s="41" customFormat="1" x14ac:dyDescent="0.2"/>
    <row r="1130" s="41" customFormat="1" x14ac:dyDescent="0.2"/>
    <row r="1131" s="41" customFormat="1" x14ac:dyDescent="0.2"/>
    <row r="1132" s="41" customFormat="1" x14ac:dyDescent="0.2"/>
    <row r="1133" s="41" customFormat="1" x14ac:dyDescent="0.2"/>
    <row r="1134" s="41" customFormat="1" x14ac:dyDescent="0.2"/>
    <row r="1135" s="41" customFormat="1" x14ac:dyDescent="0.2"/>
    <row r="1136" s="41" customFormat="1" x14ac:dyDescent="0.2"/>
    <row r="1137" s="41" customFormat="1" x14ac:dyDescent="0.2"/>
    <row r="1138" s="41" customFormat="1" x14ac:dyDescent="0.2"/>
    <row r="1139" s="41" customFormat="1" x14ac:dyDescent="0.2"/>
    <row r="1140" s="41" customFormat="1" x14ac:dyDescent="0.2"/>
    <row r="1141" s="41" customFormat="1" x14ac:dyDescent="0.2"/>
    <row r="1142" s="41" customFormat="1" x14ac:dyDescent="0.2"/>
    <row r="1143" s="41" customFormat="1" x14ac:dyDescent="0.2"/>
    <row r="1144" s="41" customFormat="1" x14ac:dyDescent="0.2"/>
    <row r="1145" s="41" customFormat="1" x14ac:dyDescent="0.2"/>
    <row r="1146" s="41" customFormat="1" x14ac:dyDescent="0.2"/>
    <row r="1147" s="41" customFormat="1" x14ac:dyDescent="0.2"/>
    <row r="1148" s="41" customFormat="1" x14ac:dyDescent="0.2"/>
    <row r="1149" s="41" customFormat="1" x14ac:dyDescent="0.2"/>
    <row r="1150" s="41" customFormat="1" x14ac:dyDescent="0.2"/>
    <row r="1151" s="41" customFormat="1" x14ac:dyDescent="0.2"/>
    <row r="1152" s="41" customFormat="1" x14ac:dyDescent="0.2"/>
    <row r="1153" s="41" customFormat="1" x14ac:dyDescent="0.2"/>
    <row r="1154" s="41" customFormat="1" x14ac:dyDescent="0.2"/>
    <row r="1155" s="41" customFormat="1" x14ac:dyDescent="0.2"/>
    <row r="1156" s="41" customFormat="1" x14ac:dyDescent="0.2"/>
    <row r="1157" s="41" customFormat="1" x14ac:dyDescent="0.2"/>
    <row r="1158" s="41" customFormat="1" x14ac:dyDescent="0.2"/>
    <row r="1159" s="41" customFormat="1" x14ac:dyDescent="0.2"/>
    <row r="1160" s="41" customFormat="1" x14ac:dyDescent="0.2"/>
    <row r="1161" s="41" customFormat="1" x14ac:dyDescent="0.2"/>
    <row r="1162" s="41" customFormat="1" x14ac:dyDescent="0.2"/>
    <row r="1163" s="41" customFormat="1" x14ac:dyDescent="0.2"/>
    <row r="1164" s="41" customFormat="1" x14ac:dyDescent="0.2"/>
    <row r="1165" s="41" customFormat="1" x14ac:dyDescent="0.2"/>
    <row r="1166" s="41" customFormat="1" x14ac:dyDescent="0.2"/>
    <row r="1167" s="41" customFormat="1" x14ac:dyDescent="0.2"/>
    <row r="1168" s="41" customFormat="1" x14ac:dyDescent="0.2"/>
    <row r="1169" s="41" customFormat="1" x14ac:dyDescent="0.2"/>
    <row r="1170" s="41" customFormat="1" x14ac:dyDescent="0.2"/>
    <row r="1171" s="41" customFormat="1" x14ac:dyDescent="0.2"/>
    <row r="1172" s="41" customFormat="1" x14ac:dyDescent="0.2"/>
    <row r="1173" s="41" customFormat="1" x14ac:dyDescent="0.2"/>
    <row r="1174" s="41" customFormat="1" x14ac:dyDescent="0.2"/>
    <row r="1175" s="41" customFormat="1" x14ac:dyDescent="0.2"/>
    <row r="1176" s="41" customFormat="1" x14ac:dyDescent="0.2"/>
    <row r="1177" s="41" customFormat="1" x14ac:dyDescent="0.2"/>
    <row r="1178" s="41" customFormat="1" x14ac:dyDescent="0.2"/>
    <row r="1179" s="41" customFormat="1" x14ac:dyDescent="0.2"/>
    <row r="1180" s="41" customFormat="1" x14ac:dyDescent="0.2"/>
    <row r="1181" s="41" customFormat="1" x14ac:dyDescent="0.2"/>
    <row r="1182" s="41" customFormat="1" x14ac:dyDescent="0.2"/>
    <row r="1183" s="41" customFormat="1" x14ac:dyDescent="0.2"/>
    <row r="1184" s="41" customFormat="1" x14ac:dyDescent="0.2"/>
    <row r="1185" s="41" customFormat="1" x14ac:dyDescent="0.2"/>
    <row r="1186" s="41" customFormat="1" x14ac:dyDescent="0.2"/>
    <row r="1187" s="41" customFormat="1" x14ac:dyDescent="0.2"/>
    <row r="1188" s="41" customFormat="1" x14ac:dyDescent="0.2"/>
    <row r="1189" s="41" customFormat="1" x14ac:dyDescent="0.2"/>
    <row r="1190" s="41" customFormat="1" x14ac:dyDescent="0.2"/>
    <row r="1191" s="41" customFormat="1" x14ac:dyDescent="0.2"/>
    <row r="1192" s="41" customFormat="1" x14ac:dyDescent="0.2"/>
    <row r="1193" s="41" customFormat="1" x14ac:dyDescent="0.2"/>
    <row r="1194" s="41" customFormat="1" x14ac:dyDescent="0.2"/>
    <row r="1195" s="41" customFormat="1" x14ac:dyDescent="0.2"/>
    <row r="1196" s="41" customFormat="1" x14ac:dyDescent="0.2"/>
    <row r="1197" s="41" customFormat="1" x14ac:dyDescent="0.2"/>
    <row r="1198" s="41" customFormat="1" x14ac:dyDescent="0.2"/>
    <row r="1199" s="41" customFormat="1" x14ac:dyDescent="0.2"/>
    <row r="1200" s="41" customFormat="1" x14ac:dyDescent="0.2"/>
    <row r="1201" s="41" customFormat="1" x14ac:dyDescent="0.2"/>
    <row r="1202" s="41" customFormat="1" x14ac:dyDescent="0.2"/>
    <row r="1203" s="41" customFormat="1" x14ac:dyDescent="0.2"/>
  </sheetData>
  <mergeCells count="1">
    <mergeCell ref="F6:H6"/>
  </mergeCells>
  <printOptions horizontalCentered="1"/>
  <pageMargins left="0.19685039370078741" right="0.19685039370078741" top="0.98425196850393704" bottom="0.39370078740157483" header="0.19685039370078741" footer="0.19685039370078741"/>
  <pageSetup paperSize="9" scale="75" orientation="landscape" r:id="rId1"/>
  <headerFooter alignWithMargins="0">
    <oddFooter>&amp;LUDB - Stadt Siegen&amp;C&amp;P&amp;R&amp;D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Normal="100" workbookViewId="0">
      <selection activeCell="E34" sqref="E34"/>
    </sheetView>
  </sheetViews>
  <sheetFormatPr baseColWidth="10" defaultColWidth="11.42578125" defaultRowHeight="12.75" x14ac:dyDescent="0.2"/>
  <cols>
    <col min="1" max="1" width="4" style="41" customWidth="1"/>
    <col min="2" max="2" width="16.5703125" style="41" customWidth="1"/>
    <col min="3" max="3" width="16" style="90" customWidth="1"/>
    <col min="4" max="4" width="12" style="90" customWidth="1"/>
    <col min="5" max="5" width="11.28515625" style="90" customWidth="1"/>
    <col min="6" max="6" width="13" style="41" customWidth="1"/>
    <col min="7" max="7" width="12.85546875" style="41" customWidth="1"/>
    <col min="8" max="8" width="14.5703125" style="41" customWidth="1"/>
    <col min="9" max="9" width="9.7109375" style="41" customWidth="1"/>
    <col min="10" max="10" width="14.140625" style="41" customWidth="1"/>
    <col min="11" max="11" width="13.85546875" style="41" customWidth="1"/>
    <col min="12" max="12" width="14.5703125" style="41" customWidth="1"/>
    <col min="13" max="13" width="16.42578125" style="41" customWidth="1"/>
    <col min="14" max="16384" width="11.42578125" style="41"/>
  </cols>
  <sheetData>
    <row r="1" spans="1:25" s="71" customFormat="1" ht="31.5" customHeight="1" thickBot="1" x14ac:dyDescent="0.25">
      <c r="A1" s="138" t="s">
        <v>182</v>
      </c>
      <c r="B1" s="139"/>
      <c r="C1" s="139"/>
      <c r="D1" s="139"/>
      <c r="E1" s="139"/>
      <c r="F1" s="139"/>
      <c r="G1" s="139"/>
      <c r="H1" s="103"/>
      <c r="I1" s="103"/>
      <c r="J1" s="103"/>
      <c r="K1" s="103"/>
      <c r="L1" s="103"/>
      <c r="M1" s="104"/>
    </row>
    <row r="2" spans="1:25" ht="18" customHeight="1" thickBot="1" x14ac:dyDescent="0.45">
      <c r="A2" s="105" t="s">
        <v>175</v>
      </c>
      <c r="B2" s="98"/>
      <c r="C2" s="99"/>
      <c r="D2" s="99"/>
      <c r="E2" s="99"/>
      <c r="F2" s="100"/>
      <c r="G2" s="100"/>
      <c r="H2" s="100"/>
      <c r="I2" s="100"/>
      <c r="J2" s="98"/>
      <c r="K2" s="101"/>
      <c r="L2" s="101"/>
      <c r="M2" s="102"/>
      <c r="Y2" s="1"/>
    </row>
    <row r="3" spans="1:25" ht="15" thickBot="1" x14ac:dyDescent="0.25">
      <c r="A3" s="106" t="s">
        <v>163</v>
      </c>
      <c r="B3" s="72"/>
      <c r="C3" s="73"/>
      <c r="D3" s="73"/>
      <c r="E3" s="73"/>
      <c r="F3" s="74"/>
      <c r="G3" s="74"/>
      <c r="H3" s="74"/>
      <c r="I3" s="74"/>
      <c r="J3" s="72"/>
      <c r="K3" s="75"/>
      <c r="L3" s="75"/>
      <c r="M3" s="76"/>
    </row>
    <row r="4" spans="1:25" ht="15" thickBot="1" x14ac:dyDescent="0.25">
      <c r="A4" s="106" t="s">
        <v>161</v>
      </c>
      <c r="B4" s="72"/>
      <c r="C4" s="73"/>
      <c r="D4" s="73"/>
      <c r="E4" s="73"/>
      <c r="F4" s="74"/>
      <c r="G4" s="74"/>
      <c r="H4" s="74"/>
      <c r="I4" s="74"/>
      <c r="J4" s="72"/>
      <c r="K4" s="75"/>
      <c r="L4" s="75"/>
      <c r="M4" s="76"/>
    </row>
    <row r="5" spans="1:25" ht="15" thickBot="1" x14ac:dyDescent="0.25">
      <c r="A5" s="106" t="s">
        <v>176</v>
      </c>
      <c r="B5" s="72"/>
      <c r="C5" s="73"/>
      <c r="D5" s="73"/>
      <c r="E5" s="73"/>
      <c r="F5" s="74"/>
      <c r="G5" s="74"/>
      <c r="H5" s="74"/>
      <c r="I5" s="74"/>
      <c r="J5" s="72"/>
      <c r="K5" s="75"/>
      <c r="L5" s="75"/>
      <c r="M5" s="76"/>
    </row>
    <row r="6" spans="1:25" ht="9.75" customHeight="1" thickBot="1" x14ac:dyDescent="0.25">
      <c r="A6" s="107"/>
      <c r="B6" s="16"/>
      <c r="C6" s="77"/>
      <c r="D6" s="77"/>
      <c r="E6" s="77"/>
      <c r="F6" s="17"/>
      <c r="G6" s="17"/>
      <c r="H6" s="17"/>
      <c r="I6" s="17"/>
      <c r="J6" s="16"/>
      <c r="K6" s="18"/>
      <c r="L6" s="18"/>
      <c r="M6" s="78"/>
    </row>
    <row r="7" spans="1:25" ht="16.5" customHeight="1" x14ac:dyDescent="0.25">
      <c r="A7" s="108" t="s">
        <v>183</v>
      </c>
      <c r="B7" s="79"/>
      <c r="C7" s="80"/>
      <c r="D7" s="80"/>
      <c r="E7" s="80"/>
      <c r="F7" s="81"/>
      <c r="G7" s="81"/>
      <c r="H7" s="81"/>
      <c r="I7" s="81"/>
      <c r="J7" s="79"/>
      <c r="K7" s="140" t="s">
        <v>181</v>
      </c>
      <c r="L7" s="141"/>
      <c r="M7" s="142"/>
      <c r="N7" s="70"/>
    </row>
    <row r="8" spans="1:25" ht="11.25" customHeight="1" thickBot="1" x14ac:dyDescent="0.25">
      <c r="A8" s="109"/>
      <c r="B8" s="79"/>
      <c r="C8" s="80"/>
      <c r="D8" s="80"/>
      <c r="E8" s="80"/>
      <c r="F8" s="81"/>
      <c r="G8" s="81"/>
      <c r="H8" s="81"/>
      <c r="I8" s="81"/>
      <c r="J8" s="79"/>
      <c r="K8" s="143"/>
      <c r="L8" s="144"/>
      <c r="M8" s="145"/>
    </row>
    <row r="9" spans="1:25" x14ac:dyDescent="0.2">
      <c r="A9" s="28" t="s">
        <v>127</v>
      </c>
      <c r="B9" s="29" t="s">
        <v>164</v>
      </c>
      <c r="C9" s="82" t="s">
        <v>177</v>
      </c>
      <c r="D9" s="83" t="s">
        <v>129</v>
      </c>
      <c r="E9" s="83" t="s">
        <v>129</v>
      </c>
      <c r="F9" s="84" t="s">
        <v>129</v>
      </c>
      <c r="G9" s="84" t="s">
        <v>129</v>
      </c>
      <c r="H9" s="84" t="s">
        <v>167</v>
      </c>
      <c r="I9" s="115" t="s">
        <v>171</v>
      </c>
      <c r="J9" s="130" t="s">
        <v>129</v>
      </c>
      <c r="K9" s="119" t="s">
        <v>173</v>
      </c>
      <c r="L9" s="136" t="s">
        <v>184</v>
      </c>
      <c r="M9" s="122" t="s">
        <v>162</v>
      </c>
    </row>
    <row r="10" spans="1:25" x14ac:dyDescent="0.2">
      <c r="A10" s="34" t="s">
        <v>133</v>
      </c>
      <c r="B10" s="24"/>
      <c r="C10" s="85" t="s">
        <v>178</v>
      </c>
      <c r="D10" s="86" t="s">
        <v>166</v>
      </c>
      <c r="E10" s="86" t="s">
        <v>134</v>
      </c>
      <c r="F10" s="87" t="s">
        <v>170</v>
      </c>
      <c r="G10" s="87" t="s">
        <v>170</v>
      </c>
      <c r="H10" s="87" t="s">
        <v>168</v>
      </c>
      <c r="I10" s="116" t="s">
        <v>172</v>
      </c>
      <c r="J10" s="131" t="s">
        <v>180</v>
      </c>
      <c r="K10" s="120" t="s">
        <v>174</v>
      </c>
      <c r="L10" s="125" t="s">
        <v>130</v>
      </c>
      <c r="M10" s="123" t="s">
        <v>137</v>
      </c>
    </row>
    <row r="11" spans="1:25" ht="13.5" thickBot="1" x14ac:dyDescent="0.25">
      <c r="A11" s="36"/>
      <c r="B11" s="37"/>
      <c r="C11" s="88" t="s">
        <v>179</v>
      </c>
      <c r="D11" s="88"/>
      <c r="E11" s="88"/>
      <c r="F11" s="89" t="s">
        <v>185</v>
      </c>
      <c r="G11" s="89" t="s">
        <v>186</v>
      </c>
      <c r="H11" s="89" t="s">
        <v>169</v>
      </c>
      <c r="I11" s="117" t="s">
        <v>165</v>
      </c>
      <c r="J11" s="132" t="s">
        <v>165</v>
      </c>
      <c r="K11" s="121" t="s">
        <v>165</v>
      </c>
      <c r="L11" s="126" t="s">
        <v>136</v>
      </c>
      <c r="M11" s="124" t="s">
        <v>139</v>
      </c>
    </row>
    <row r="12" spans="1:25" ht="18.95" customHeight="1" thickBot="1" x14ac:dyDescent="0.25">
      <c r="A12" s="110">
        <v>1</v>
      </c>
      <c r="B12" s="91"/>
      <c r="C12" s="91"/>
      <c r="D12" s="91"/>
      <c r="E12" s="91"/>
      <c r="F12" s="92"/>
      <c r="G12" s="92"/>
      <c r="H12" s="92"/>
      <c r="I12" s="118"/>
      <c r="J12" s="133"/>
      <c r="K12" s="93"/>
      <c r="L12" s="94"/>
      <c r="M12" s="95"/>
    </row>
    <row r="13" spans="1:25" ht="18.95" customHeight="1" thickBot="1" x14ac:dyDescent="0.25">
      <c r="A13" s="110">
        <v>2</v>
      </c>
      <c r="B13" s="91"/>
      <c r="C13" s="91"/>
      <c r="D13" s="91"/>
      <c r="E13" s="91"/>
      <c r="F13" s="92"/>
      <c r="G13" s="92"/>
      <c r="H13" s="92"/>
      <c r="I13" s="118"/>
      <c r="J13" s="133"/>
      <c r="K13" s="96"/>
      <c r="L13" s="94"/>
      <c r="M13" s="95"/>
    </row>
    <row r="14" spans="1:25" ht="18.95" customHeight="1" thickBot="1" x14ac:dyDescent="0.25">
      <c r="A14" s="110">
        <v>3</v>
      </c>
      <c r="B14" s="91"/>
      <c r="C14" s="91"/>
      <c r="D14" s="91"/>
      <c r="E14" s="91"/>
      <c r="F14" s="92"/>
      <c r="G14" s="92"/>
      <c r="H14" s="92"/>
      <c r="I14" s="118"/>
      <c r="J14" s="133"/>
      <c r="K14" s="96"/>
      <c r="L14" s="96"/>
      <c r="M14" s="97"/>
    </row>
    <row r="15" spans="1:25" ht="18.95" customHeight="1" thickBot="1" x14ac:dyDescent="0.25">
      <c r="A15" s="110">
        <v>4</v>
      </c>
      <c r="B15" s="91"/>
      <c r="C15" s="91"/>
      <c r="D15" s="91"/>
      <c r="E15" s="91"/>
      <c r="F15" s="92"/>
      <c r="G15" s="92"/>
      <c r="H15" s="92"/>
      <c r="I15" s="118"/>
      <c r="J15" s="133"/>
      <c r="K15" s="96"/>
      <c r="L15" s="96"/>
      <c r="M15" s="97"/>
    </row>
    <row r="16" spans="1:25" ht="18.95" customHeight="1" thickBot="1" x14ac:dyDescent="0.25">
      <c r="A16" s="110">
        <v>5</v>
      </c>
      <c r="B16" s="91"/>
      <c r="C16" s="91"/>
      <c r="D16" s="91"/>
      <c r="E16" s="91"/>
      <c r="F16" s="92"/>
      <c r="G16" s="92"/>
      <c r="H16" s="92"/>
      <c r="I16" s="118"/>
      <c r="J16" s="133"/>
      <c r="K16" s="96"/>
      <c r="L16" s="96"/>
      <c r="M16" s="97"/>
    </row>
    <row r="17" spans="1:13" ht="18.95" customHeight="1" thickBot="1" x14ac:dyDescent="0.25">
      <c r="A17" s="110">
        <v>6</v>
      </c>
      <c r="B17" s="91"/>
      <c r="C17" s="91"/>
      <c r="D17" s="91"/>
      <c r="E17" s="91"/>
      <c r="F17" s="92"/>
      <c r="G17" s="92"/>
      <c r="H17" s="92"/>
      <c r="I17" s="118"/>
      <c r="J17" s="133"/>
      <c r="K17" s="96"/>
      <c r="L17" s="96"/>
      <c r="M17" s="97"/>
    </row>
    <row r="18" spans="1:13" ht="18.95" customHeight="1" thickBot="1" x14ac:dyDescent="0.25">
      <c r="A18" s="110">
        <v>7</v>
      </c>
      <c r="B18" s="91"/>
      <c r="C18" s="91"/>
      <c r="D18" s="91"/>
      <c r="E18" s="91"/>
      <c r="F18" s="92"/>
      <c r="G18" s="92"/>
      <c r="H18" s="92"/>
      <c r="I18" s="118"/>
      <c r="J18" s="133"/>
      <c r="K18" s="96"/>
      <c r="L18" s="96"/>
      <c r="M18" s="97"/>
    </row>
    <row r="19" spans="1:13" ht="18.95" customHeight="1" thickBot="1" x14ac:dyDescent="0.25">
      <c r="A19" s="110">
        <v>8</v>
      </c>
      <c r="B19" s="91"/>
      <c r="C19" s="91"/>
      <c r="D19" s="91"/>
      <c r="E19" s="91"/>
      <c r="F19" s="92"/>
      <c r="G19" s="92"/>
      <c r="H19" s="92"/>
      <c r="I19" s="118"/>
      <c r="J19" s="133"/>
      <c r="K19" s="96"/>
      <c r="L19" s="96"/>
      <c r="M19" s="97"/>
    </row>
    <row r="20" spans="1:13" ht="18.95" customHeight="1" thickBot="1" x14ac:dyDescent="0.25">
      <c r="A20" s="110">
        <v>9</v>
      </c>
      <c r="B20" s="91"/>
      <c r="C20" s="91"/>
      <c r="D20" s="91"/>
      <c r="E20" s="91"/>
      <c r="F20" s="92"/>
      <c r="G20" s="92"/>
      <c r="H20" s="92"/>
      <c r="I20" s="118"/>
      <c r="J20" s="133"/>
      <c r="K20" s="96"/>
      <c r="L20" s="96"/>
      <c r="M20" s="97"/>
    </row>
    <row r="21" spans="1:13" ht="18.95" customHeight="1" thickBot="1" x14ac:dyDescent="0.25">
      <c r="A21" s="110">
        <v>10</v>
      </c>
      <c r="B21" s="91"/>
      <c r="C21" s="91"/>
      <c r="D21" s="91"/>
      <c r="E21" s="91"/>
      <c r="F21" s="92"/>
      <c r="G21" s="92"/>
      <c r="H21" s="92"/>
      <c r="I21" s="118"/>
      <c r="J21" s="133"/>
      <c r="K21" s="96"/>
      <c r="L21" s="96"/>
      <c r="M21" s="97"/>
    </row>
    <row r="22" spans="1:13" ht="18.95" customHeight="1" thickBot="1" x14ac:dyDescent="0.25">
      <c r="A22" s="110">
        <v>11</v>
      </c>
      <c r="B22" s="91"/>
      <c r="C22" s="91"/>
      <c r="D22" s="91"/>
      <c r="E22" s="91"/>
      <c r="F22" s="92"/>
      <c r="G22" s="92"/>
      <c r="H22" s="92"/>
      <c r="I22" s="118"/>
      <c r="J22" s="133"/>
      <c r="K22" s="96"/>
      <c r="L22" s="96"/>
      <c r="M22" s="97"/>
    </row>
    <row r="23" spans="1:13" ht="18.95" customHeight="1" thickBot="1" x14ac:dyDescent="0.25">
      <c r="A23" s="110">
        <v>12</v>
      </c>
      <c r="B23" s="91"/>
      <c r="C23" s="91"/>
      <c r="D23" s="91"/>
      <c r="E23" s="91"/>
      <c r="F23" s="92"/>
      <c r="G23" s="92"/>
      <c r="H23" s="92"/>
      <c r="I23" s="118"/>
      <c r="J23" s="133"/>
      <c r="K23" s="96"/>
      <c r="L23" s="96"/>
      <c r="M23" s="97"/>
    </row>
    <row r="24" spans="1:13" ht="18.95" customHeight="1" thickBot="1" x14ac:dyDescent="0.25">
      <c r="A24" s="110">
        <v>13</v>
      </c>
      <c r="B24" s="91"/>
      <c r="C24" s="91"/>
      <c r="D24" s="91"/>
      <c r="E24" s="91"/>
      <c r="F24" s="92"/>
      <c r="G24" s="92"/>
      <c r="H24" s="92"/>
      <c r="I24" s="118"/>
      <c r="J24" s="133"/>
      <c r="K24" s="96"/>
      <c r="L24" s="96"/>
      <c r="M24" s="97"/>
    </row>
    <row r="25" spans="1:13" ht="18.95" customHeight="1" thickBot="1" x14ac:dyDescent="0.25">
      <c r="A25" s="110">
        <v>14</v>
      </c>
      <c r="B25" s="91"/>
      <c r="C25" s="91"/>
      <c r="D25" s="91"/>
      <c r="E25" s="91"/>
      <c r="F25" s="92"/>
      <c r="G25" s="92"/>
      <c r="H25" s="92"/>
      <c r="I25" s="118"/>
      <c r="J25" s="133"/>
      <c r="K25" s="96"/>
      <c r="L25" s="96"/>
      <c r="M25" s="97"/>
    </row>
    <row r="26" spans="1:13" ht="18.95" customHeight="1" thickBot="1" x14ac:dyDescent="0.25">
      <c r="A26" s="110">
        <v>15</v>
      </c>
      <c r="B26" s="91"/>
      <c r="C26" s="91"/>
      <c r="D26" s="91"/>
      <c r="E26" s="91"/>
      <c r="F26" s="92"/>
      <c r="G26" s="92"/>
      <c r="H26" s="92"/>
      <c r="I26" s="118"/>
      <c r="J26" s="134"/>
      <c r="K26" s="96"/>
      <c r="L26" s="96"/>
      <c r="M26" s="97"/>
    </row>
    <row r="27" spans="1:13" ht="21.95" customHeight="1" thickBot="1" x14ac:dyDescent="0.25">
      <c r="A27" s="111"/>
      <c r="B27" s="112"/>
      <c r="C27" s="113"/>
      <c r="D27" s="113"/>
      <c r="E27" s="113"/>
      <c r="F27" s="114"/>
      <c r="G27" s="114"/>
      <c r="H27" s="114"/>
      <c r="I27" s="127"/>
      <c r="J27" s="135">
        <f>SUM(J12:J26)</f>
        <v>0</v>
      </c>
      <c r="K27" s="128">
        <f>SUM(K12:K26)</f>
        <v>0</v>
      </c>
      <c r="L27" s="129">
        <f>SUM(L12:L26)</f>
        <v>0</v>
      </c>
      <c r="M27" s="95"/>
    </row>
    <row r="28" spans="1:13" ht="12.75" customHeight="1" x14ac:dyDescent="0.2"/>
  </sheetData>
  <mergeCells count="2">
    <mergeCell ref="A1:G1"/>
    <mergeCell ref="K7:M8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80" orientation="landscape" r:id="rId1"/>
  <headerFooter differentOddEven="1">
    <oddHeader>&amp;LAnlage &amp;"Arial,Fett"Rechnungsaufstellung</oddHeader>
    <oddFooter>&amp;LStadt Herne, Untere Denkmalbehörde&amp;R&amp;D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2009</vt:lpstr>
      <vt:lpstr>Tabelle1</vt:lpstr>
      <vt:lpstr>Tabelle3</vt:lpstr>
      <vt:lpstr>Tabelle4</vt:lpstr>
      <vt:lpstr>'2009'!Drucktitel</vt:lpstr>
      <vt:lpstr>Tabelle1!Drucktitel</vt:lpstr>
    </vt:vector>
  </TitlesOfParts>
  <Company>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Pauly</dc:creator>
  <cp:lastModifiedBy>Christoph Kühne</cp:lastModifiedBy>
  <cp:lastPrinted>2020-12-14T14:29:59Z</cp:lastPrinted>
  <dcterms:created xsi:type="dcterms:W3CDTF">2011-08-10T12:08:39Z</dcterms:created>
  <dcterms:modified xsi:type="dcterms:W3CDTF">2023-01-09T16:53:46Z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2020697033</vt:i4>
  </property>
  <property fmtid="{D5CDD505-2E9C-101B-9397-08002B2CF9AE}" pid="3" name="_NewReviewCycle">
    <vt:lpwstr/>
  </property>
  <property fmtid="{D5CDD505-2E9C-101B-9397-08002B2CF9AE}" pid="4" name="_EmailSubject">
    <vt:lpwstr>Formerstraße 20</vt:lpwstr>
  </property>
  <property fmtid="{D5CDD505-2E9C-101B-9397-08002B2CF9AE}" pid="5" name="_AuthorEmail">
    <vt:lpwstr>S.Jaehnke@siegen.de</vt:lpwstr>
  </property>
  <property fmtid="{D5CDD505-2E9C-101B-9397-08002B2CF9AE}" pid="6" name="_AuthorEmailDisplayName">
    <vt:lpwstr>Jähnke, Sabrina</vt:lpwstr>
  </property>
  <property fmtid="{D5CDD505-2E9C-101B-9397-08002B2CF9AE}" pid="7" name="_PreviousAdHocReviewCycleID">
    <vt:i4>418429102</vt:i4>
  </property>
  <property fmtid="{D5CDD505-2E9C-101B-9397-08002B2CF9AE}" pid="8" name="_ReviewingToolsShownOnce">
    <vt:lpwstr/>
  </property>
</Properties>
</file>